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ables/table7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1\Mechkar\שנתונים סטטיסטיים\4. שנתון 2023 - כל הפרוייקט\קובצי השנתון מונגשים\רז\פרק 7 - תרבות ופנאי\מוכנים\"/>
    </mc:Choice>
  </mc:AlternateContent>
  <bookViews>
    <workbookView xWindow="240" yWindow="30" windowWidth="20700" windowHeight="11760"/>
  </bookViews>
  <sheets>
    <sheet name="7.2" sheetId="1" r:id="rId1"/>
    <sheet name="נתונים מצטברים" sheetId="4" r:id="rId2"/>
  </sheets>
  <definedNames>
    <definedName name="_Hlk269193020" localSheetId="0">'7.2'!$A$11</definedName>
    <definedName name="_Hlk269193020" localSheetId="1">'נתונים מצטברים'!#REF!</definedName>
    <definedName name="_xlnm.Print_Area" localSheetId="0">'7.2'!$A$1:$E$34</definedName>
  </definedNames>
  <calcPr calcId="162913"/>
</workbook>
</file>

<file path=xl/calcChain.xml><?xml version="1.0" encoding="utf-8"?>
<calcChain xmlns="http://schemas.openxmlformats.org/spreadsheetml/2006/main">
  <c r="W32" i="4" l="1"/>
  <c r="W31" i="4"/>
  <c r="W30" i="4"/>
  <c r="W29" i="4"/>
  <c r="W28" i="4"/>
  <c r="W27" i="4"/>
  <c r="W26" i="4"/>
  <c r="W25" i="4"/>
  <c r="W24" i="4"/>
  <c r="W23" i="4"/>
  <c r="W22" i="4"/>
  <c r="W21" i="4"/>
  <c r="W20" i="4"/>
  <c r="W19" i="4"/>
  <c r="W18" i="4"/>
  <c r="W17" i="4"/>
  <c r="W16" i="4"/>
  <c r="W15" i="4"/>
  <c r="W14" i="4"/>
  <c r="W13" i="4"/>
  <c r="W12" i="4"/>
  <c r="W11" i="4"/>
  <c r="W10" i="4"/>
</calcChain>
</file>

<file path=xl/sharedStrings.xml><?xml version="1.0" encoding="utf-8"?>
<sst xmlns="http://schemas.openxmlformats.org/spreadsheetml/2006/main" count="519" uniqueCount="111">
  <si>
    <t xml:space="preserve">השאלות ספרים, קוראים רשומים </t>
  </si>
  <si>
    <t>BOOK LENDING, REGISTERED AND</t>
  </si>
  <si>
    <r>
      <t>ACTIVE USERS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9.5"/>
        <color rgb="FF000000"/>
        <rFont val="Arial"/>
        <family val="2"/>
        <scheme val="minor"/>
      </rPr>
      <t xml:space="preserve"> IN</t>
    </r>
    <r>
      <rPr>
        <b/>
        <sz val="11"/>
        <color rgb="FF000000"/>
        <rFont val="David"/>
        <family val="2"/>
        <charset val="177"/>
      </rPr>
      <t xml:space="preserve"> </t>
    </r>
    <r>
      <rPr>
        <b/>
        <sz val="9.5"/>
        <color rgb="FF000000"/>
        <rFont val="Arial"/>
        <family val="2"/>
        <scheme val="minor"/>
      </rPr>
      <t>MUNICIPAL</t>
    </r>
  </si>
  <si>
    <t>(2016)</t>
  </si>
  <si>
    <t>LIBRARIES</t>
  </si>
  <si>
    <t>ספריה</t>
  </si>
  <si>
    <t>מס' קוראים רשומים</t>
  </si>
  <si>
    <t>מס' קוראים פעילים</t>
  </si>
  <si>
    <t>מספר השאלות (ממוצע חודשי)</t>
  </si>
  <si>
    <t>LIBRARY</t>
  </si>
  <si>
    <t xml:space="preserve">מס' קוראים </t>
  </si>
  <si>
    <t>מס' קוראים</t>
  </si>
  <si>
    <t>רשומים</t>
  </si>
  <si>
    <t xml:space="preserve"> פעילים</t>
  </si>
  <si>
    <t>AVERAGE)</t>
  </si>
  <si>
    <t xml:space="preserve">NUMBER OF REGISTERED </t>
  </si>
  <si>
    <t>NUMBER OF ACTIVE</t>
  </si>
  <si>
    <t>סה"כ</t>
  </si>
  <si>
    <t>ממוצע לקורא פעיל</t>
  </si>
  <si>
    <t>USERS</t>
  </si>
  <si>
    <t xml:space="preserve"> USERS</t>
  </si>
  <si>
    <t>TOTAL</t>
  </si>
  <si>
    <t>AVERAGE PER ACTIVE USER</t>
  </si>
  <si>
    <t>סה "כ</t>
  </si>
  <si>
    <t xml:space="preserve">שער ציון-בית אריאלה </t>
  </si>
  <si>
    <r>
      <t>SHAAR ZION-BEIT ARIELA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</si>
  <si>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בארבור </t>
  </si>
  <si>
    <r>
      <t>BEIT BARBOUR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</si>
  <si>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בית דני </t>
  </si>
  <si>
    <r>
      <t>BEIT DANY</t>
    </r>
    <r>
      <rPr>
        <b/>
        <sz val="11"/>
        <color rgb="FF000000"/>
        <rFont val="David"/>
        <family val="2"/>
        <charset val="177"/>
      </rPr>
      <t xml:space="preserve"> </t>
    </r>
  </si>
  <si>
    <t>בת ציון</t>
  </si>
  <si>
    <t>BAT TZION</t>
  </si>
  <si>
    <t xml:space="preserve">הדר-יוסף </t>
  </si>
  <si>
    <r>
      <t>HADAR-YOSEF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</si>
  <si>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יד-לבנים </t>
  </si>
  <si>
    <r>
      <t>YAD LE-BANIM</t>
    </r>
    <r>
      <rPr>
        <b/>
        <sz val="11"/>
        <color rgb="FF000000"/>
        <rFont val="David"/>
        <family val="2"/>
        <charset val="177"/>
      </rPr>
      <t xml:space="preserve"> </t>
    </r>
  </si>
  <si>
    <t>יפו ג'</t>
  </si>
  <si>
    <t>YAFO G.</t>
  </si>
  <si>
    <t>יפו ד'</t>
  </si>
  <si>
    <t>YAFO D.</t>
  </si>
  <si>
    <t>מגדל שלום</t>
  </si>
  <si>
    <t>SHALOM TOWER</t>
  </si>
  <si>
    <t>מרכז מנדייל</t>
  </si>
  <si>
    <t>MANDEL CENTER</t>
  </si>
  <si>
    <t>מרק-מרכז שחמט</t>
  </si>
  <si>
    <t>MARK-CHESS CENTER</t>
  </si>
  <si>
    <t xml:space="preserve">נוה אליעזר </t>
  </si>
  <si>
    <t>NEVE ELIEZER</t>
  </si>
  <si>
    <t xml:space="preserve">נוה עופר </t>
  </si>
  <si>
    <r>
      <t>NEVE OFER</t>
    </r>
    <r>
      <rPr>
        <b/>
        <sz val="11"/>
        <color rgb="FF000000"/>
        <rFont val="David"/>
        <family val="2"/>
        <charset val="177"/>
      </rPr>
      <t xml:space="preserve"> </t>
    </r>
  </si>
  <si>
    <t xml:space="preserve">נוה שרת </t>
  </si>
  <si>
    <r>
      <t>NEVE SHARET</t>
    </r>
    <r>
      <rPr>
        <b/>
        <sz val="11"/>
        <color rgb="FF000000"/>
        <rFont val="David"/>
        <family val="2"/>
        <charset val="177"/>
      </rPr>
      <t xml:space="preserve"> </t>
    </r>
  </si>
  <si>
    <t>נחלת יצחק (יאיר השולמי)</t>
  </si>
  <si>
    <t>NAHALAT YITZHAK (YAIR HASHULAMI)</t>
  </si>
  <si>
    <t xml:space="preserve">ניסטור </t>
  </si>
  <si>
    <r>
      <t>NISTUR</t>
    </r>
    <r>
      <rPr>
        <b/>
        <sz val="11"/>
        <color rgb="FF000000"/>
        <rFont val="David"/>
        <family val="2"/>
        <charset val="177"/>
      </rPr>
      <t xml:space="preserve"> </t>
    </r>
  </si>
  <si>
    <t>צהלה</t>
  </si>
  <si>
    <t>ZAHALA</t>
  </si>
  <si>
    <t>רמת אביב ג'</t>
  </si>
  <si>
    <t>RAMAT AVIV G.</t>
  </si>
  <si>
    <t>רמת ישראל</t>
  </si>
  <si>
    <r>
      <t>RAMAT ISRAEL</t>
    </r>
    <r>
      <rPr>
        <b/>
        <sz val="11"/>
        <color rgb="FF000000"/>
        <rFont val="David"/>
        <family val="2"/>
        <charset val="177"/>
      </rPr>
      <t xml:space="preserve"> </t>
    </r>
  </si>
  <si>
    <t>שפירא</t>
  </si>
  <si>
    <t>SHAPIRA</t>
  </si>
  <si>
    <t>תרשיש</t>
  </si>
  <si>
    <t>TARSHISH</t>
  </si>
  <si>
    <t>מרכז המוסיקה</t>
  </si>
  <si>
    <t>MUSIC CENTER</t>
  </si>
  <si>
    <t>1. קוראים רשומים - קוראים הרשומים כמנויים בספרייה (ייתכן שבמהלך השנה קורא רשום לא שאל אפילו ספר אחד).</t>
  </si>
  <si>
    <r>
      <t>1. REGISTERED USERS - READERS REGISTERED</t>
    </r>
    <r>
      <rPr>
        <b/>
        <sz val="7.5"/>
        <color rgb="FF000000"/>
        <rFont val="Arial"/>
        <family val="2"/>
        <scheme val="minor"/>
      </rPr>
      <t xml:space="preserve"> </t>
    </r>
    <r>
      <rPr>
        <sz val="7.5"/>
        <color rgb="FF000000"/>
        <rFont val="Arial"/>
        <family val="2"/>
        <scheme val="minor"/>
      </rPr>
      <t>AS SUBSCRIBERS OF THE LIBRARY (IT MIGHT BE THAT DURING THE YEAR A REGISTERED READER DID NOT BORROW A SINGLE BOOK).</t>
    </r>
  </si>
  <si>
    <t>השאלות ספרים, קוראים רשומים וקוראים</t>
  </si>
  <si>
    <t>(2015)</t>
  </si>
  <si>
    <t xml:space="preserve">SHAAR ZION-BEIT ARIELA </t>
  </si>
  <si>
    <t xml:space="preserve">BEIT BARBOUR </t>
  </si>
  <si>
    <t xml:space="preserve">BEIT DANY </t>
  </si>
  <si>
    <t xml:space="preserve">HADAR-YOSEF </t>
  </si>
  <si>
    <t xml:space="preserve">YAD LE-BANIM </t>
  </si>
  <si>
    <t xml:space="preserve">NEVE OFER </t>
  </si>
  <si>
    <t xml:space="preserve">NEVE SHARET </t>
  </si>
  <si>
    <t xml:space="preserve">NISTUR </t>
  </si>
  <si>
    <t xml:space="preserve">RAMAT ISRAEL </t>
  </si>
  <si>
    <t>1.קוראים רשומים - קוראים הרשומים כמנויים בספרייה (ייתכן שבמהלך השנה קורא רשום לא שאל אפילו ספר אחד).</t>
  </si>
  <si>
    <t>(2017)</t>
  </si>
  <si>
    <t xml:space="preserve">עירוניות </t>
  </si>
  <si>
    <t>NO. OF LENDINGS (MONTHLY</t>
  </si>
  <si>
    <t>סה"כ מספר השאלות (ממוצע חודשי)</t>
  </si>
  <si>
    <t>מספר השאלות חודשי ממוצע לקורא פעיל</t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</si>
  <si>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</t>
    </r>
  </si>
  <si>
    <r>
      <t>וקוראים 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</si>
  <si>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r>
      <t>פעילים</t>
    </r>
    <r>
      <rPr>
        <b/>
        <vertAlign val="superscript"/>
        <sz val="11"/>
        <color rgb="FF000000"/>
        <rFont val="David"/>
        <family val="2"/>
        <charset val="177"/>
      </rPr>
      <t>1</t>
    </r>
    <r>
      <rPr>
        <b/>
        <sz val="12.5"/>
        <color rgb="FF000000"/>
        <rFont val="David"/>
        <family val="2"/>
        <charset val="177"/>
      </rPr>
      <t xml:space="preserve"> בספריות עירוניות</t>
    </r>
  </si>
  <si>
    <t xml:space="preserve"> IN MUNICIPAL LIBRARIES</t>
  </si>
  <si>
    <t>בספריות עירוניות</t>
  </si>
  <si>
    <t xml:space="preserve">(2018)    </t>
  </si>
  <si>
    <r>
      <t>השאלות ספרים וקוראים פעילים</t>
    </r>
    <r>
      <rPr>
        <b/>
        <vertAlign val="superscript"/>
        <sz val="12.5"/>
        <color rgb="FF000000"/>
        <rFont val="David"/>
        <family val="2"/>
        <charset val="177"/>
      </rPr>
      <t>1</t>
    </r>
  </si>
  <si>
    <r>
      <t>BOOK LENDING AND ACTIVE READERS</t>
    </r>
    <r>
      <rPr>
        <b/>
        <vertAlign val="superscript"/>
        <sz val="9.5"/>
        <color rgb="FF000000"/>
        <rFont val="Arial"/>
        <family val="2"/>
        <scheme val="minor"/>
      </rPr>
      <t>1</t>
    </r>
  </si>
  <si>
    <t xml:space="preserve">1.SICE 2018 THE TABLE SHOWS ONLY THE ACTIVE READERS, EITHER RGISTRED OR NOT, THAT BORROWED AT LEAST ONE BOOK. </t>
  </si>
  <si>
    <t>1. החל בשנת 2018 מוצגים רק מספר הקוראים הפעילים (רשומים/מנויים וכאלה שלא), שהשאילו לפחות ספר אחד.</t>
  </si>
  <si>
    <t>השאלות ספרים וקוראים פעילים</t>
  </si>
  <si>
    <t>BOOK LENDING AND ACTIVE READERS</t>
  </si>
  <si>
    <t xml:space="preserve">(2020)    </t>
  </si>
  <si>
    <r>
      <t>סה "כ</t>
    </r>
    <r>
      <rPr>
        <b/>
        <vertAlign val="superscript"/>
        <sz val="11"/>
        <color rgb="FF000000"/>
        <rFont val="David"/>
        <family val="2"/>
      </rPr>
      <t xml:space="preserve"> 1</t>
    </r>
  </si>
  <si>
    <r>
      <t>TOTAL</t>
    </r>
    <r>
      <rPr>
        <b/>
        <vertAlign val="superscript"/>
        <sz val="8"/>
        <color rgb="FF000000"/>
        <rFont val="Arial"/>
        <family val="2"/>
      </rPr>
      <t>1</t>
    </r>
  </si>
  <si>
    <t>1. FOLLOWING THE OUTBREAK OF THE CORONA VIRUS, THE LIBRARIES WERE INTERMITTENTLY CLOSED DURING THE YEAR (THE TOTAL NOT INCLUDING ABOUT 37,600 DIGITAL LENDINGS).</t>
  </si>
  <si>
    <t>1. בעקבות התפרצות נגיף הקורונה נסגרו הספריות לסרוגין במהלך השנה (הסה"כ לא כולל כ-37,600 השאלות דיגיטליות).</t>
  </si>
  <si>
    <t xml:space="preserve">(2021)    </t>
  </si>
  <si>
    <t>ספריה דיגיטלית</t>
  </si>
  <si>
    <t>DIGITAL LIBRARY</t>
  </si>
  <si>
    <t xml:space="preserve">(2022)    </t>
  </si>
  <si>
    <t xml:space="preserve">  -</t>
  </si>
  <si>
    <t>1. לא כולל ספרים דיגיטליים.</t>
  </si>
  <si>
    <t>1.TOTAL NOT INCL. DIGITAL BOOKS.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</si>
</sst>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24" x14ac:knownFonts="1">
    <font>
      <sz val="11"/>
      <color theme="1"/>
      <name val="Arial"/>
      <family val="2"/>
      <charset val="177"/>
      <scheme val="minor"/>
    </font>
    <font>
      <b/>
      <sz val="11.5"/>
      <color rgb="FF000000"/>
      <name val="David"/>
      <family val="2"/>
      <charset val="177"/>
    </font>
    <font>
      <b/>
      <sz val="11"/>
      <color rgb="FF000000"/>
      <name val="David"/>
      <family val="2"/>
      <charset val="177"/>
    </font>
    <font>
      <b/>
      <sz val="8.5"/>
      <color rgb="FF000000"/>
      <name val="Arial"/>
      <family val="2"/>
    </font>
    <font>
      <b/>
      <sz val="8"/>
      <color rgb="FF000000"/>
      <name val="Arial"/>
      <family val="2"/>
    </font>
    <font>
      <sz val="11.5"/>
      <color rgb="FF000000"/>
      <name val="David"/>
      <family val="2"/>
      <charset val="177"/>
    </font>
    <font>
      <b/>
      <vertAlign val="superscript"/>
      <sz val="11"/>
      <color rgb="FF000000"/>
      <name val="David"/>
      <family val="2"/>
      <charset val="177"/>
    </font>
    <font>
      <b/>
      <sz val="12.5"/>
      <color rgb="FF000000"/>
      <name val="David"/>
      <family val="2"/>
      <charset val="177"/>
    </font>
    <font>
      <b/>
      <sz val="9.5"/>
      <color rgb="FF000000"/>
      <name val="Arial"/>
      <family val="2"/>
      <scheme val="minor"/>
    </font>
    <font>
      <sz val="10.5"/>
      <color rgb="FF000000"/>
      <name val="David"/>
      <family val="2"/>
      <charset val="177"/>
    </font>
    <font>
      <sz val="7.5"/>
      <color rgb="FF000000"/>
      <name val="Arial"/>
      <family val="2"/>
      <scheme val="minor"/>
    </font>
    <font>
      <b/>
      <sz val="7.5"/>
      <color rgb="FF000000"/>
      <name val="Arial"/>
      <family val="2"/>
      <scheme val="minor"/>
    </font>
    <font>
      <b/>
      <sz val="8.5"/>
      <color rgb="FF000000"/>
      <name val="Arial"/>
      <family val="2"/>
      <scheme val="minor"/>
    </font>
    <font>
      <b/>
      <sz val="11.5"/>
      <color theme="0" tint="-0.499984740745262"/>
      <name val="David"/>
      <family val="2"/>
      <charset val="177"/>
    </font>
    <font>
      <b/>
      <sz val="8.5"/>
      <color theme="0" tint="-0.499984740745262"/>
      <name val="Arial"/>
      <family val="2"/>
    </font>
    <font>
      <b/>
      <vertAlign val="superscript"/>
      <sz val="12.5"/>
      <color rgb="FF000000"/>
      <name val="David"/>
      <family val="2"/>
      <charset val="177"/>
    </font>
    <font>
      <b/>
      <vertAlign val="superscript"/>
      <sz val="9.5"/>
      <color rgb="FF000000"/>
      <name val="Arial"/>
      <family val="2"/>
      <scheme val="minor"/>
    </font>
    <font>
      <sz val="11.5"/>
      <color theme="1"/>
      <name val="David"/>
      <family val="2"/>
      <charset val="177"/>
    </font>
    <font>
      <b/>
      <sz val="11.5"/>
      <color theme="1"/>
      <name val="David"/>
      <family val="2"/>
      <charset val="177"/>
    </font>
    <font>
      <b/>
      <vertAlign val="superscript"/>
      <sz val="11"/>
      <color rgb="FF000000"/>
      <name val="David"/>
      <family val="2"/>
    </font>
    <font>
      <b/>
      <vertAlign val="superscript"/>
      <sz val="8"/>
      <color rgb="FF000000"/>
      <name val="Arial"/>
      <family val="2"/>
    </font>
    <font>
      <b/>
      <sz val="11"/>
      <color rgb="FF000000"/>
      <name val="David"/>
    </font>
    <font>
      <sz val="11.5"/>
      <color rgb="FF000000"/>
      <name val="David"/>
    </font>
    <font>
      <b/>
      <sz val="8"/>
      <color rgb="FF000000"/>
      <name val="Arial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0" borderId="3" xfId="0" applyFont="1" applyBorder="1" applyAlignment="1">
      <alignment horizontal="right" vertical="center" wrapText="1" readingOrder="2"/>
    </xf>
    <xf numFmtId="0" fontId="4" fillId="0" borderId="4" xfId="0" applyFont="1" applyBorder="1" applyAlignment="1">
      <alignment horizontal="left" vertical="center" wrapText="1" readingOrder="1"/>
    </xf>
    <xf numFmtId="0" fontId="2" fillId="0" borderId="5" xfId="0" applyFont="1" applyBorder="1" applyAlignment="1">
      <alignment horizontal="right" vertical="center" wrapText="1" readingOrder="2"/>
    </xf>
    <xf numFmtId="0" fontId="4" fillId="0" borderId="7" xfId="0" applyFont="1" applyBorder="1" applyAlignment="1">
      <alignment horizontal="left" vertical="center" wrapText="1" readingOrder="1"/>
    </xf>
    <xf numFmtId="0" fontId="2" fillId="0" borderId="11" xfId="0" applyFont="1" applyBorder="1" applyAlignment="1">
      <alignment horizontal="right" vertical="center" wrapText="1" readingOrder="2"/>
    </xf>
    <xf numFmtId="0" fontId="4" fillId="0" borderId="13" xfId="0" applyFont="1" applyBorder="1" applyAlignment="1">
      <alignment horizontal="left" vertical="center" wrapText="1" readingOrder="1"/>
    </xf>
    <xf numFmtId="3" fontId="1" fillId="0" borderId="12" xfId="0" applyNumberFormat="1" applyFont="1" applyBorder="1" applyAlignment="1">
      <alignment horizontal="left" vertical="center" wrapText="1" indent="1" readingOrder="2"/>
    </xf>
    <xf numFmtId="3" fontId="5" fillId="0" borderId="0" xfId="0" applyNumberFormat="1" applyFont="1" applyBorder="1" applyAlignment="1">
      <alignment horizontal="left" vertical="center" wrapText="1" indent="1" readingOrder="2"/>
    </xf>
    <xf numFmtId="0" fontId="5" fillId="0" borderId="0" xfId="0" applyFont="1" applyBorder="1" applyAlignment="1">
      <alignment horizontal="left" vertical="center" wrapText="1" indent="1" readingOrder="2"/>
    </xf>
    <xf numFmtId="3" fontId="5" fillId="0" borderId="6" xfId="0" applyNumberFormat="1" applyFont="1" applyBorder="1" applyAlignment="1">
      <alignment horizontal="left" vertical="center" wrapText="1" indent="1" readingOrder="2"/>
    </xf>
    <xf numFmtId="0" fontId="5" fillId="0" borderId="6" xfId="0" applyFont="1" applyBorder="1" applyAlignment="1">
      <alignment horizontal="left" vertical="center" wrapText="1" indent="1" readingOrder="2"/>
    </xf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 readingOrder="1"/>
    </xf>
    <xf numFmtId="0" fontId="10" fillId="0" borderId="0" xfId="0" applyFont="1"/>
    <xf numFmtId="0" fontId="1" fillId="0" borderId="12" xfId="0" applyFont="1" applyBorder="1" applyAlignment="1">
      <alignment horizontal="left" vertical="center" wrapText="1" indent="3" readingOrder="2"/>
    </xf>
    <xf numFmtId="164" fontId="5" fillId="0" borderId="0" xfId="0" applyNumberFormat="1" applyFont="1" applyBorder="1" applyAlignment="1">
      <alignment horizontal="left" vertical="center" wrapText="1" indent="3" readingOrder="2"/>
    </xf>
    <xf numFmtId="164" fontId="5" fillId="0" borderId="6" xfId="0" applyNumberFormat="1" applyFont="1" applyBorder="1" applyAlignment="1">
      <alignment horizontal="left" vertical="center" wrapText="1" indent="3" readingOrder="2"/>
    </xf>
    <xf numFmtId="0" fontId="7" fillId="0" borderId="0" xfId="0" applyFont="1" applyAlignment="1">
      <alignment horizontal="right"/>
    </xf>
    <xf numFmtId="0" fontId="3" fillId="0" borderId="9" xfId="0" applyFont="1" applyBorder="1" applyAlignment="1">
      <alignment horizontal="center" vertical="center" wrapText="1" readingOrder="1"/>
    </xf>
    <xf numFmtId="0" fontId="3" fillId="0" borderId="4" xfId="0" applyFont="1" applyBorder="1" applyAlignment="1">
      <alignment horizontal="center" vertical="center" wrapText="1" readingOrder="1"/>
    </xf>
    <xf numFmtId="0" fontId="10" fillId="0" borderId="1" xfId="0" applyFont="1" applyBorder="1" applyAlignment="1">
      <alignment vertical="top" wrapText="1"/>
    </xf>
    <xf numFmtId="0" fontId="10" fillId="0" borderId="0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 wrapText="1" readingOrder="2"/>
    </xf>
    <xf numFmtId="0" fontId="1" fillId="0" borderId="9" xfId="0" applyFont="1" applyBorder="1" applyAlignment="1">
      <alignment horizontal="center" vertical="center" wrapText="1" readingOrder="2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center" vertical="center" wrapText="1" readingOrder="1"/>
    </xf>
    <xf numFmtId="0" fontId="1" fillId="0" borderId="14" xfId="0" applyFont="1" applyBorder="1" applyAlignment="1">
      <alignment horizontal="center" vertical="center" wrapText="1" readingOrder="2"/>
    </xf>
    <xf numFmtId="0" fontId="3" fillId="0" borderId="5" xfId="0" applyFont="1" applyBorder="1" applyAlignment="1">
      <alignment horizontal="center" vertical="center" wrapText="1" readingOrder="1"/>
    </xf>
    <xf numFmtId="0" fontId="1" fillId="0" borderId="10" xfId="0" applyFont="1" applyBorder="1" applyAlignment="1">
      <alignment horizontal="center" vertical="center" wrapText="1" readingOrder="2"/>
    </xf>
    <xf numFmtId="0" fontId="2" fillId="0" borderId="12" xfId="0" applyFont="1" applyBorder="1" applyAlignment="1">
      <alignment horizontal="right" vertical="center" wrapText="1" readingOrder="2"/>
    </xf>
    <xf numFmtId="0" fontId="2" fillId="0" borderId="0" xfId="0" applyFont="1" applyBorder="1" applyAlignment="1">
      <alignment horizontal="right" vertical="center" wrapText="1" readingOrder="2"/>
    </xf>
    <xf numFmtId="0" fontId="4" fillId="0" borderId="12" xfId="0" applyFont="1" applyBorder="1" applyAlignment="1">
      <alignment horizontal="left" vertical="center" wrapText="1" readingOrder="1"/>
    </xf>
    <xf numFmtId="0" fontId="4" fillId="0" borderId="0" xfId="0" applyFont="1" applyBorder="1" applyAlignment="1">
      <alignment horizontal="left" vertical="center" wrapText="1" readingOrder="1"/>
    </xf>
    <xf numFmtId="3" fontId="5" fillId="0" borderId="9" xfId="0" applyNumberFormat="1" applyFont="1" applyBorder="1" applyAlignment="1">
      <alignment horizontal="left" vertical="center" wrapText="1" indent="1" readingOrder="2"/>
    </xf>
    <xf numFmtId="164" fontId="5" fillId="0" borderId="4" xfId="0" applyNumberFormat="1" applyFont="1" applyBorder="1" applyAlignment="1">
      <alignment horizontal="left" vertical="center" wrapText="1" indent="3" readingOrder="2"/>
    </xf>
    <xf numFmtId="0" fontId="2" fillId="0" borderId="8" xfId="0" applyFont="1" applyBorder="1" applyAlignment="1">
      <alignment horizontal="right" vertical="center" wrapText="1" readingOrder="2"/>
    </xf>
    <xf numFmtId="0" fontId="1" fillId="0" borderId="9" xfId="0" applyFont="1" applyBorder="1" applyAlignment="1">
      <alignment horizontal="center" wrapText="1" readingOrder="2"/>
    </xf>
    <xf numFmtId="164" fontId="5" fillId="0" borderId="2" xfId="0" applyNumberFormat="1" applyFont="1" applyBorder="1" applyAlignment="1">
      <alignment horizontal="left" vertical="center" wrapText="1" indent="3" readingOrder="2"/>
    </xf>
    <xf numFmtId="0" fontId="4" fillId="0" borderId="8" xfId="0" applyFont="1" applyBorder="1" applyAlignment="1">
      <alignment horizontal="left" vertical="center" wrapText="1" readingOrder="1"/>
    </xf>
    <xf numFmtId="0" fontId="3" fillId="0" borderId="9" xfId="0" applyFont="1" applyBorder="1" applyAlignment="1">
      <alignment horizontal="center" wrapText="1" readingOrder="1"/>
    </xf>
    <xf numFmtId="49" fontId="1" fillId="0" borderId="6" xfId="0" applyNumberFormat="1" applyFont="1" applyBorder="1" applyAlignment="1">
      <alignment horizontal="right" indent="7"/>
    </xf>
    <xf numFmtId="0" fontId="9" fillId="0" borderId="1" xfId="0" applyFont="1" applyBorder="1" applyAlignment="1">
      <alignment vertical="top" wrapText="1" readingOrder="2"/>
    </xf>
    <xf numFmtId="0" fontId="9" fillId="0" borderId="0" xfId="0" applyFont="1" applyBorder="1" applyAlignment="1">
      <alignment vertical="top" wrapText="1" readingOrder="2"/>
    </xf>
    <xf numFmtId="0" fontId="2" fillId="0" borderId="9" xfId="0" applyFont="1" applyBorder="1" applyAlignment="1">
      <alignment horizontal="right" vertical="center" wrapText="1" readingOrder="2"/>
    </xf>
    <xf numFmtId="0" fontId="4" fillId="0" borderId="9" xfId="0" applyFont="1" applyBorder="1" applyAlignment="1">
      <alignment horizontal="left" vertical="center" wrapText="1" readingOrder="1"/>
    </xf>
    <xf numFmtId="0" fontId="5" fillId="0" borderId="9" xfId="0" applyFont="1" applyBorder="1" applyAlignment="1">
      <alignment horizontal="left" vertical="center" wrapText="1" indent="1" readingOrder="2"/>
    </xf>
    <xf numFmtId="0" fontId="1" fillId="0" borderId="14" xfId="0" applyFont="1" applyBorder="1" applyAlignment="1">
      <alignment horizontal="right" vertical="center" indent="1" readingOrder="2"/>
    </xf>
    <xf numFmtId="49" fontId="1" fillId="0" borderId="0" xfId="0" applyNumberFormat="1" applyFont="1" applyAlignment="1">
      <alignment horizontal="right" wrapText="1" indent="6"/>
    </xf>
    <xf numFmtId="0" fontId="8" fillId="0" borderId="0" xfId="0" applyFont="1" applyAlignment="1">
      <alignment vertical="top"/>
    </xf>
    <xf numFmtId="0" fontId="9" fillId="0" borderId="1" xfId="0" applyFont="1" applyBorder="1" applyAlignment="1">
      <alignment horizontal="right" vertical="top" wrapText="1" readingOrder="2"/>
    </xf>
    <xf numFmtId="165" fontId="1" fillId="0" borderId="12" xfId="0" applyNumberFormat="1" applyFont="1" applyBorder="1" applyAlignment="1">
      <alignment horizontal="center" vertical="center" wrapText="1" readingOrder="2"/>
    </xf>
    <xf numFmtId="165" fontId="5" fillId="0" borderId="0" xfId="0" applyNumberFormat="1" applyFont="1" applyBorder="1" applyAlignment="1">
      <alignment horizontal="center" vertical="center" wrapText="1" readingOrder="2"/>
    </xf>
    <xf numFmtId="165" fontId="5" fillId="0" borderId="6" xfId="0" applyNumberFormat="1" applyFont="1" applyBorder="1" applyAlignment="1">
      <alignment horizontal="center" vertical="center" wrapText="1" readingOrder="2"/>
    </xf>
    <xf numFmtId="0" fontId="9" fillId="0" borderId="0" xfId="0" applyFont="1" applyBorder="1" applyAlignment="1">
      <alignment horizontal="right" vertical="top" wrapText="1" readingOrder="2"/>
    </xf>
    <xf numFmtId="0" fontId="12" fillId="0" borderId="3" xfId="0" applyFont="1" applyBorder="1" applyAlignment="1">
      <alignment horizontal="right" vertical="center" indent="2" readingOrder="2"/>
    </xf>
    <xf numFmtId="0" fontId="3" fillId="0" borderId="3" xfId="0" applyFont="1" applyBorder="1" applyAlignment="1">
      <alignment horizontal="right" vertical="center" indent="5" readingOrder="1"/>
    </xf>
    <xf numFmtId="49" fontId="1" fillId="0" borderId="0" xfId="0" applyNumberFormat="1" applyFont="1" applyBorder="1" applyAlignment="1">
      <alignment horizontal="right" indent="7"/>
    </xf>
    <xf numFmtId="0" fontId="13" fillId="0" borderId="15" xfId="0" applyFont="1" applyBorder="1" applyAlignment="1">
      <alignment horizontal="center" vertical="center" wrapText="1" readingOrder="2"/>
    </xf>
    <xf numFmtId="0" fontId="13" fillId="0" borderId="15" xfId="0" applyFont="1" applyBorder="1" applyAlignment="1">
      <alignment horizontal="center" vertical="center" wrapText="1" readingOrder="1"/>
    </xf>
    <xf numFmtId="0" fontId="14" fillId="0" borderId="15" xfId="0" applyFont="1" applyBorder="1" applyAlignment="1">
      <alignment horizontal="center" vertical="center" wrapText="1" readingOrder="1"/>
    </xf>
    <xf numFmtId="0" fontId="7" fillId="0" borderId="0" xfId="0" applyFont="1" applyAlignment="1">
      <alignment horizontal="right" vertical="top"/>
    </xf>
    <xf numFmtId="49" fontId="1" fillId="0" borderId="0" xfId="0" applyNumberFormat="1" applyFont="1" applyBorder="1" applyAlignment="1">
      <alignment horizontal="right"/>
    </xf>
    <xf numFmtId="3" fontId="17" fillId="0" borderId="0" xfId="0" applyNumberFormat="1" applyFont="1"/>
    <xf numFmtId="165" fontId="17" fillId="0" borderId="0" xfId="0" applyNumberFormat="1" applyFont="1"/>
    <xf numFmtId="3" fontId="18" fillId="0" borderId="12" xfId="0" applyNumberFormat="1" applyFont="1" applyBorder="1" applyAlignment="1">
      <alignment horizontal="left" vertical="center" wrapText="1" indent="1" readingOrder="2"/>
    </xf>
    <xf numFmtId="165" fontId="18" fillId="0" borderId="12" xfId="0" applyNumberFormat="1" applyFont="1" applyBorder="1" applyAlignment="1">
      <alignment horizontal="center" vertical="center" wrapText="1" readingOrder="2"/>
    </xf>
    <xf numFmtId="3" fontId="17" fillId="0" borderId="0" xfId="0" applyNumberFormat="1" applyFont="1" applyBorder="1" applyAlignment="1">
      <alignment horizontal="left" vertical="center" wrapText="1" indent="1" readingOrder="2"/>
    </xf>
    <xf numFmtId="165" fontId="17" fillId="0" borderId="0" xfId="0" applyNumberFormat="1" applyFont="1" applyBorder="1" applyAlignment="1">
      <alignment horizontal="center" vertical="center" wrapText="1" readingOrder="2"/>
    </xf>
    <xf numFmtId="0" fontId="17" fillId="0" borderId="0" xfId="0" applyFont="1" applyBorder="1" applyAlignment="1">
      <alignment horizontal="left" vertical="center" wrapText="1" indent="1" readingOrder="2"/>
    </xf>
    <xf numFmtId="0" fontId="17" fillId="0" borderId="6" xfId="0" applyFont="1" applyBorder="1" applyAlignment="1">
      <alignment horizontal="left" vertical="center" wrapText="1" indent="1" readingOrder="2"/>
    </xf>
    <xf numFmtId="165" fontId="17" fillId="0" borderId="6" xfId="0" applyNumberFormat="1" applyFont="1" applyBorder="1" applyAlignment="1">
      <alignment horizontal="center" vertical="center" wrapText="1" readingOrder="2"/>
    </xf>
    <xf numFmtId="3" fontId="0" fillId="0" borderId="0" xfId="0" applyNumberFormat="1"/>
    <xf numFmtId="0" fontId="7" fillId="0" borderId="0" xfId="0" applyFont="1" applyAlignment="1">
      <alignment vertical="top"/>
    </xf>
    <xf numFmtId="165" fontId="0" fillId="0" borderId="0" xfId="0" applyNumberFormat="1"/>
    <xf numFmtId="0" fontId="2" fillId="0" borderId="17" xfId="0" applyFont="1" applyBorder="1" applyAlignment="1">
      <alignment horizontal="right" vertical="center" wrapText="1" readingOrder="2"/>
    </xf>
    <xf numFmtId="0" fontId="4" fillId="0" borderId="18" xfId="0" applyFont="1" applyBorder="1" applyAlignment="1">
      <alignment horizontal="left" vertical="center" wrapText="1" readingOrder="1"/>
    </xf>
    <xf numFmtId="0" fontId="21" fillId="0" borderId="19" xfId="0" applyFont="1" applyBorder="1" applyAlignment="1">
      <alignment horizontal="right" vertical="center" wrapText="1" readingOrder="2"/>
    </xf>
    <xf numFmtId="0" fontId="23" fillId="0" borderId="20" xfId="0" applyFont="1" applyBorder="1" applyAlignment="1">
      <alignment horizontal="left" vertical="center" wrapText="1" readingOrder="1"/>
    </xf>
    <xf numFmtId="0" fontId="3" fillId="0" borderId="3" xfId="0" applyFont="1" applyBorder="1" applyAlignment="1">
      <alignment horizontal="center" vertical="center" wrapText="1" readingOrder="1"/>
    </xf>
    <xf numFmtId="0" fontId="2" fillId="0" borderId="21" xfId="0" applyFont="1" applyBorder="1" applyAlignment="1">
      <alignment horizontal="right" vertical="center" wrapText="1" readingOrder="2"/>
    </xf>
    <xf numFmtId="0" fontId="17" fillId="0" borderId="22" xfId="0" applyFont="1" applyBorder="1" applyAlignment="1">
      <alignment horizontal="left" vertical="center" wrapText="1" indent="1" readingOrder="2"/>
    </xf>
    <xf numFmtId="0" fontId="4" fillId="0" borderId="23" xfId="0" applyFont="1" applyBorder="1" applyAlignment="1">
      <alignment horizontal="left" vertical="center" wrapText="1" readingOrder="1"/>
    </xf>
    <xf numFmtId="165" fontId="17" fillId="0" borderId="0" xfId="0" applyNumberFormat="1" applyFont="1" applyAlignment="1">
      <alignment horizontal="center"/>
    </xf>
    <xf numFmtId="0" fontId="17" fillId="0" borderId="22" xfId="0" applyFont="1" applyBorder="1" applyAlignment="1">
      <alignment horizontal="center" vertical="center" wrapText="1" readingOrder="2"/>
    </xf>
    <xf numFmtId="3" fontId="22" fillId="0" borderId="16" xfId="0" applyNumberFormat="1" applyFont="1" applyBorder="1" applyAlignment="1">
      <alignment horizontal="left" vertical="center" wrapText="1" indent="1" readingOrder="2"/>
    </xf>
  </cellXfs>
  <cellStyles count="1">
    <cellStyle name="Normal" xfId="0" builtinId="0"/>
  </cellStyles>
  <dxfs count="56"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center" vertical="center" textRotation="0" wrapText="1" indent="0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3" formatCode="#,##0"/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scheme val="none"/>
      </font>
      <alignment horizontal="left" vertical="center" textRotation="0" wrapText="1" indent="0" justifyLastLine="0" shrinkToFit="0" readingOrder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numFmt numFmtId="164" formatCode="0.0"/>
      <alignment horizontal="left" vertical="center" textRotation="0" wrapText="1" indent="3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.5"/>
        <color rgb="FF000000"/>
        <name val="David"/>
        <scheme val="none"/>
      </font>
      <alignment horizontal="left" vertical="center" textRotation="0" wrapText="1" indent="1" justifyLastLine="0" shrinkToFit="0" readingOrder="2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David"/>
        <scheme val="none"/>
      </font>
      <alignment horizontal="right" vertical="center" textRotation="0" wrapText="1" indent="0" justifyLastLine="0" shrinkToFit="0" readingOrder="2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.5"/>
        <color theme="0" tint="-0.499984740745262"/>
        <name val="David"/>
        <scheme val="none"/>
      </font>
      <alignment horizontal="center" vertical="center" textRotation="0" wrapText="1" indent="0" justifyLastLine="0" shrinkToFit="0" readingOrder="2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7620</xdr:colOff>
      <xdr:row>0</xdr:row>
      <xdr:rowOff>76201</xdr:rowOff>
    </xdr:from>
    <xdr:to>
      <xdr:col>2</xdr:col>
      <xdr:colOff>712471</xdr:colOff>
      <xdr:row>1</xdr:row>
      <xdr:rowOff>200025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6549154" y="76201"/>
          <a:ext cx="704851" cy="333374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552450</xdr:colOff>
      <xdr:row>0</xdr:row>
      <xdr:rowOff>66675</xdr:rowOff>
    </xdr:from>
    <xdr:to>
      <xdr:col>35</xdr:col>
      <xdr:colOff>219075</xdr:colOff>
      <xdr:row>2</xdr:row>
      <xdr:rowOff>47625</xdr:rowOff>
    </xdr:to>
    <xdr:grpSp>
      <xdr:nvGrpSpPr>
        <xdr:cNvPr id="5" name="Group 2" title="7.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pSpPr>
          <a:grpSpLocks/>
        </xdr:cNvGrpSpPr>
      </xdr:nvGrpSpPr>
      <xdr:grpSpPr bwMode="auto">
        <a:xfrm>
          <a:off x="11213287200" y="66675"/>
          <a:ext cx="790575" cy="447675"/>
          <a:chOff x="0" y="0"/>
          <a:chExt cx="20000" cy="20000"/>
        </a:xfrm>
      </xdr:grpSpPr>
      <xdr:sp macro="" textlink="">
        <xdr:nvSpPr>
          <xdr:cNvPr id="6" name="Rectangle 4">
            <a:extLst>
              <a:ext uri="{FF2B5EF4-FFF2-40B4-BE49-F238E27FC236}">
                <a16:creationId xmlns:a16="http://schemas.microsoft.com/office/drawing/2014/main" id="{00000000-0008-0000-01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7" name="Rectangle 3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27</xdr:col>
      <xdr:colOff>657225</xdr:colOff>
      <xdr:row>0</xdr:row>
      <xdr:rowOff>38100</xdr:rowOff>
    </xdr:from>
    <xdr:to>
      <xdr:col>28</xdr:col>
      <xdr:colOff>323850</xdr:colOff>
      <xdr:row>2</xdr:row>
      <xdr:rowOff>19050</xdr:rowOff>
    </xdr:to>
    <xdr:grpSp>
      <xdr:nvGrpSpPr>
        <xdr:cNvPr id="11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0278550" y="38100"/>
          <a:ext cx="723900" cy="447675"/>
          <a:chOff x="0" y="0"/>
          <a:chExt cx="20000" cy="20000"/>
        </a:xfrm>
      </xdr:grpSpPr>
      <xdr:sp macro="" textlink="">
        <xdr:nvSpPr>
          <xdr:cNvPr id="12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3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t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20</xdr:col>
      <xdr:colOff>666750</xdr:colOff>
      <xdr:row>0</xdr:row>
      <xdr:rowOff>38100</xdr:rowOff>
    </xdr:from>
    <xdr:to>
      <xdr:col>21</xdr:col>
      <xdr:colOff>426721</xdr:colOff>
      <xdr:row>2</xdr:row>
      <xdr:rowOff>19050</xdr:rowOff>
    </xdr:to>
    <xdr:grpSp>
      <xdr:nvGrpSpPr>
        <xdr:cNvPr id="8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27243229" y="38100"/>
          <a:ext cx="712471" cy="447675"/>
          <a:chOff x="0" y="0"/>
          <a:chExt cx="20000" cy="20000"/>
        </a:xfrm>
      </xdr:grpSpPr>
      <xdr:sp macro="" textlink="">
        <xdr:nvSpPr>
          <xdr:cNvPr id="9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0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14</xdr:col>
      <xdr:colOff>7620</xdr:colOff>
      <xdr:row>0</xdr:row>
      <xdr:rowOff>76201</xdr:rowOff>
    </xdr:from>
    <xdr:to>
      <xdr:col>14</xdr:col>
      <xdr:colOff>683896</xdr:colOff>
      <xdr:row>1</xdr:row>
      <xdr:rowOff>200025</xdr:rowOff>
    </xdr:to>
    <xdr:grpSp>
      <xdr:nvGrpSpPr>
        <xdr:cNvPr id="17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34101229" y="76201"/>
          <a:ext cx="676276" cy="371474"/>
          <a:chOff x="0" y="0"/>
          <a:chExt cx="20000" cy="20000"/>
        </a:xfrm>
      </xdr:grpSpPr>
      <xdr:sp macro="" textlink="">
        <xdr:nvSpPr>
          <xdr:cNvPr id="18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9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7620</xdr:colOff>
      <xdr:row>0</xdr:row>
      <xdr:rowOff>76201</xdr:rowOff>
    </xdr:from>
    <xdr:to>
      <xdr:col>8</xdr:col>
      <xdr:colOff>683896</xdr:colOff>
      <xdr:row>1</xdr:row>
      <xdr:rowOff>200025</xdr:rowOff>
    </xdr:to>
    <xdr:grpSp>
      <xdr:nvGrpSpPr>
        <xdr:cNvPr id="14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0806829" y="76201"/>
          <a:ext cx="676276" cy="371474"/>
          <a:chOff x="0" y="0"/>
          <a:chExt cx="20000" cy="20000"/>
        </a:xfrm>
      </xdr:grpSpPr>
      <xdr:sp macro="" textlink="">
        <xdr:nvSpPr>
          <xdr:cNvPr id="15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16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8</xdr:col>
      <xdr:colOff>7620</xdr:colOff>
      <xdr:row>0</xdr:row>
      <xdr:rowOff>76201</xdr:rowOff>
    </xdr:from>
    <xdr:to>
      <xdr:col>8</xdr:col>
      <xdr:colOff>712471</xdr:colOff>
      <xdr:row>1</xdr:row>
      <xdr:rowOff>200025</xdr:rowOff>
    </xdr:to>
    <xdr:grpSp>
      <xdr:nvGrpSpPr>
        <xdr:cNvPr id="20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0778254" y="76201"/>
          <a:ext cx="704851" cy="371474"/>
          <a:chOff x="0" y="0"/>
          <a:chExt cx="20000" cy="20000"/>
        </a:xfrm>
      </xdr:grpSpPr>
      <xdr:sp macro="" textlink="">
        <xdr:nvSpPr>
          <xdr:cNvPr id="21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22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  <xdr:twoCellAnchor>
    <xdr:from>
      <xdr:col>2</xdr:col>
      <xdr:colOff>7620</xdr:colOff>
      <xdr:row>0</xdr:row>
      <xdr:rowOff>76201</xdr:rowOff>
    </xdr:from>
    <xdr:to>
      <xdr:col>2</xdr:col>
      <xdr:colOff>683896</xdr:colOff>
      <xdr:row>1</xdr:row>
      <xdr:rowOff>200025</xdr:rowOff>
    </xdr:to>
    <xdr:grpSp>
      <xdr:nvGrpSpPr>
        <xdr:cNvPr id="29" name="Group 2" title="7.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11247702929" y="76201"/>
          <a:ext cx="676276" cy="371474"/>
          <a:chOff x="0" y="0"/>
          <a:chExt cx="20000" cy="20000"/>
        </a:xfrm>
      </xdr:grpSpPr>
      <xdr:sp macro="" textlink="">
        <xdr:nvSpPr>
          <xdr:cNvPr id="30" name="Rectangle 4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auto">
          <a:xfrm>
            <a:off x="0" y="0"/>
            <a:ext cx="20000" cy="20000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r" rtl="1">
              <a:defRPr sz="1000"/>
            </a:pPr>
            <a:r>
              <a:rPr lang="en-US" sz="1150" b="0" i="0" u="none" strike="noStrike" baseline="0">
                <a:solidFill>
                  <a:srgbClr val="000000"/>
                </a:solidFill>
                <a:latin typeface="David"/>
                <a:cs typeface="David"/>
              </a:rPr>
              <a:t> </a:t>
            </a:r>
          </a:p>
        </xdr:txBody>
      </xdr:sp>
      <xdr:sp macro="" textlink="">
        <xdr:nvSpPr>
          <xdr:cNvPr id="31" name="Rectangle 3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auto">
          <a:xfrm>
            <a:off x="1508" y="2669"/>
            <a:ext cx="16936" cy="14785"/>
          </a:xfrm>
          <a:prstGeom prst="rect">
            <a:avLst/>
          </a:prstGeom>
          <a:noFill/>
          <a:ln w="31750">
            <a:solidFill>
              <a:srgbClr val="000000"/>
            </a:solidFill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  <xdr:txBody>
          <a:bodyPr vertOverflow="clip" wrap="square" lIns="0" tIns="0" rIns="0" bIns="0" anchor="ctr" upright="1"/>
          <a:lstStyle/>
          <a:p>
            <a:pPr algn="ctr" rtl="1">
              <a:defRPr sz="1000"/>
            </a:pPr>
            <a:r>
              <a:rPr lang="en-US" sz="1500" b="1" i="1" u="none" strike="noStrike" baseline="0">
                <a:solidFill>
                  <a:srgbClr val="000000"/>
                </a:solidFill>
                <a:cs typeface="Guttman Haim"/>
              </a:rPr>
              <a:t>7.2</a:t>
            </a:r>
          </a:p>
        </xdr:txBody>
      </xdr:sp>
    </xdr:grpSp>
    <xdr:clientData/>
  </xdr:twoCellAnchor>
</xdr:wsDr>
</file>

<file path=xl/tables/table1.xml><?xml version="1.0" encoding="utf-8"?>
<table xmlns="http://schemas.openxmlformats.org/spreadsheetml/2006/main" id="1" name="טבלה1" displayName="טבלה1" ref="A4:E33" totalsRowShown="0" headerRowDxfId="55" headerRowBorderDxfId="54" tableBorderDxfId="53">
  <autoFilter ref="A4:E33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name="ספריה" dataDxfId="52"/>
    <tableColumn id="3" name="מס' קוראים פעילים" dataDxfId="51"/>
    <tableColumn id="4" name="סה&quot;כ מספר השאלות (ממוצע חודשי)" dataDxfId="50"/>
    <tableColumn id="5" name="מספר השאלות חודשי ממוצע לקורא פעיל" dataDxfId="49"/>
    <tableColumn id="6" name="LIBRARY" dataDxfId="4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2.xml><?xml version="1.0" encoding="utf-8"?>
<table xmlns="http://schemas.openxmlformats.org/spreadsheetml/2006/main" id="2" name="טבלה2" displayName="טבלה2" ref="AG4:AL32" totalsRowShown="0" tableBorderDxfId="47">
  <autoFilter ref="AG4:AL32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name="ספריה" dataDxfId="46"/>
    <tableColumn id="2" name="מס' קוראים רשומים" dataDxfId="45"/>
    <tableColumn id="3" name="מס' קוראים פעילים" dataDxfId="44"/>
    <tableColumn id="4" name="סה&quot;כ מספר השאלות (ממוצע חודשי)" dataDxfId="43"/>
    <tableColumn id="5" name="מספר השאלות חודשי ממוצע לקורא פעיל" dataDxfId="42"/>
    <tableColumn id="6" name="LIBRARY" dataDxfId="41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3.xml><?xml version="1.0" encoding="utf-8"?>
<table xmlns="http://schemas.openxmlformats.org/spreadsheetml/2006/main" id="4" name="טבלה15" displayName="טבלה15" ref="Z4:AE32" totalsRowShown="0" headerRowDxfId="40" tableBorderDxfId="39">
  <tableColumns count="6">
    <tableColumn id="1" name="ספריה" dataDxfId="38"/>
    <tableColumn id="2" name="מס' קוראים רשומים" dataDxfId="37"/>
    <tableColumn id="3" name="מס' קוראים פעילים" dataDxfId="36"/>
    <tableColumn id="4" name="סה&quot;כ מספר השאלות (ממוצע חודשי)" dataDxfId="35"/>
    <tableColumn id="5" name="מספר השאלות חודשי ממוצע לקורא פעיל" dataDxfId="34"/>
    <tableColumn id="6" name="LIBRARY" dataDxfId="33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4.xml><?xml version="1.0" encoding="utf-8"?>
<table xmlns="http://schemas.openxmlformats.org/spreadsheetml/2006/main" id="3" name="טבלה14" displayName="טבלה14" ref="S4:X32" totalsRowShown="0" headerRowDxfId="32" headerRowBorderDxfId="31" tableBorderDxfId="30">
  <autoFilter ref="S4:X32"/>
  <tableColumns count="6">
    <tableColumn id="1" name="ספריה" dataDxfId="29"/>
    <tableColumn id="2" name="מס' קוראים רשומים" dataDxfId="28"/>
    <tableColumn id="3" name="מס' קוראים פעילים" dataDxfId="27"/>
    <tableColumn id="4" name="סה&quot;כ מספר השאלות (ממוצע חודשי)" dataDxfId="26"/>
    <tableColumn id="5" name="מספר השאלות חודשי ממוצע לקורא פעיל" dataDxfId="25"/>
    <tableColumn id="6" name="LIBRARY" dataDxfId="24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5.xml><?xml version="1.0" encoding="utf-8"?>
<table xmlns="http://schemas.openxmlformats.org/spreadsheetml/2006/main" id="5" name="טבלה16" displayName="טבלה16" ref="M4:Q32" totalsRowShown="0" headerRowDxfId="23" headerRowBorderDxfId="22" tableBorderDxfId="21">
  <autoFilter ref="M4:Q32"/>
  <tableColumns count="5">
    <tableColumn id="1" name="ספריה" dataDxfId="20"/>
    <tableColumn id="3" name="מס' קוראים פעילים" dataDxfId="19"/>
    <tableColumn id="4" name="סה&quot;כ מספר השאלות (ממוצע חודשי)" dataDxfId="18"/>
    <tableColumn id="5" name="מספר השאלות חודשי ממוצע לקורא פעיל" dataDxfId="17"/>
    <tableColumn id="6" name="LIBRARY" dataDxfId="16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6.xml><?xml version="1.0" encoding="utf-8"?>
<table xmlns="http://schemas.openxmlformats.org/spreadsheetml/2006/main" id="7" name="טבלה18" displayName="טבלה18" ref="G4:K32" totalsRowShown="0" headerRowDxfId="15" headerRowBorderDxfId="14" tableBorderDxfId="13">
  <autoFilter ref="G4:K32"/>
  <tableColumns count="5">
    <tableColumn id="1" name="ספריה" dataDxfId="12"/>
    <tableColumn id="3" name="מס' קוראים פעילים" dataDxfId="11"/>
    <tableColumn id="4" name="סה&quot;כ מספר השאלות (ממוצע חודשי)" dataDxfId="10"/>
    <tableColumn id="5" name="מספר השאלות חודשי ממוצע לקורא פעיל" dataDxfId="9"/>
    <tableColumn id="6" name="LIBRARY" dataDxfId="8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ables/table7.xml><?xml version="1.0" encoding="utf-8"?>
<table xmlns="http://schemas.openxmlformats.org/spreadsheetml/2006/main" id="6" name="טבלה17" displayName="טבלה17" ref="A4:E32" totalsRowShown="0" headerRowDxfId="7" headerRowBorderDxfId="6" tableBorderDxfId="5">
  <autoFilter ref="A4:E32"/>
  <tableColumns count="5">
    <tableColumn id="1" name="ספריה" dataDxfId="4"/>
    <tableColumn id="3" name="מס' קוראים פעילים" dataDxfId="3"/>
    <tableColumn id="4" name="סה&quot;כ מספר השאלות (ממוצע חודשי)" dataDxfId="2"/>
    <tableColumn id="5" name="מספר השאלות חודשי ממוצע לקורא פעיל" dataDxfId="1"/>
    <tableColumn id="6" name="LIBRARY" dataDxfId="0"/>
  </tableColumns>
  <tableStyleInfo showFirstColumn="0" showLastColumn="0" showRowStripes="0" showColumnStripes="0"/>
  <extLst>
    <ext xmlns:x14="http://schemas.microsoft.com/office/spreadsheetml/2009/9/main" uri="{504A1905-F514-4f6f-8877-14C23A59335A}">
      <x14:table altText="השאלות ספרים, קוראים רשומים וקוראים פעילים1 בספריות עירוניות "/>
    </ext>
  </extLst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table" Target="../tables/table7.xml"/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3"/>
  <sheetViews>
    <sheetView rightToLeft="1" tabSelected="1" zoomScaleNormal="100" workbookViewId="0">
      <selection activeCell="J12" sqref="J12"/>
    </sheetView>
  </sheetViews>
  <sheetFormatPr defaultRowHeight="14.25" x14ac:dyDescent="0.2"/>
  <cols>
    <col min="1" max="1" width="20.75" customWidth="1"/>
    <col min="2" max="2" width="12.5" customWidth="1"/>
    <col min="3" max="3" width="10.875" customWidth="1"/>
    <col min="4" max="4" width="14" customWidth="1"/>
    <col min="5" max="5" width="23.375" customWidth="1"/>
    <col min="7" max="7" width="11.875" customWidth="1"/>
    <col min="10" max="10" width="14.625" customWidth="1"/>
    <col min="11" max="11" width="11.875" customWidth="1"/>
  </cols>
  <sheetData>
    <row r="1" spans="1:12" ht="16.5" x14ac:dyDescent="0.25">
      <c r="A1" s="19" t="s">
        <v>97</v>
      </c>
      <c r="E1" s="13" t="s">
        <v>98</v>
      </c>
    </row>
    <row r="2" spans="1:12" ht="16.5" x14ac:dyDescent="0.2">
      <c r="A2" s="75" t="s">
        <v>91</v>
      </c>
      <c r="E2" s="14" t="s">
        <v>90</v>
      </c>
    </row>
    <row r="3" spans="1:12" ht="16.5" customHeight="1" x14ac:dyDescent="0.25">
      <c r="A3" s="12"/>
      <c r="C3" s="64" t="s">
        <v>107</v>
      </c>
      <c r="E3" s="13"/>
    </row>
    <row r="4" spans="1:12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</row>
    <row r="5" spans="1:12" ht="15" x14ac:dyDescent="0.2">
      <c r="A5" s="38"/>
      <c r="B5" s="24" t="s">
        <v>11</v>
      </c>
      <c r="C5" s="49" t="s">
        <v>8</v>
      </c>
      <c r="D5" s="40"/>
      <c r="E5" s="41"/>
    </row>
    <row r="6" spans="1:12" ht="15" x14ac:dyDescent="0.2">
      <c r="A6" s="46"/>
      <c r="B6" s="25" t="s">
        <v>13</v>
      </c>
      <c r="C6" s="57" t="s">
        <v>84</v>
      </c>
      <c r="D6" s="37"/>
      <c r="E6" s="47"/>
    </row>
    <row r="7" spans="1:12" ht="15" x14ac:dyDescent="0.25">
      <c r="A7" s="39" t="s">
        <v>5</v>
      </c>
      <c r="B7" s="48"/>
      <c r="C7" s="58" t="s">
        <v>14</v>
      </c>
      <c r="D7" s="21"/>
      <c r="E7" s="42" t="s">
        <v>9</v>
      </c>
    </row>
    <row r="8" spans="1:12" ht="22.5" x14ac:dyDescent="0.2">
      <c r="A8" s="25"/>
      <c r="B8" s="20" t="s">
        <v>16</v>
      </c>
      <c r="C8" s="29" t="s">
        <v>17</v>
      </c>
      <c r="D8" s="24" t="s">
        <v>18</v>
      </c>
      <c r="E8" s="20"/>
      <c r="J8" s="76"/>
      <c r="K8" s="76"/>
    </row>
    <row r="9" spans="1:12" ht="22.5" x14ac:dyDescent="0.25">
      <c r="A9" s="31"/>
      <c r="B9" s="28" t="s">
        <v>20</v>
      </c>
      <c r="C9" s="30" t="s">
        <v>21</v>
      </c>
      <c r="D9" s="28" t="s">
        <v>22</v>
      </c>
      <c r="E9" s="28"/>
      <c r="H9" s="65"/>
      <c r="I9" s="65"/>
      <c r="J9" s="66"/>
    </row>
    <row r="10" spans="1:12" ht="17.25" x14ac:dyDescent="0.25">
      <c r="A10" s="5" t="s">
        <v>100</v>
      </c>
      <c r="B10" s="67">
        <v>40990</v>
      </c>
      <c r="C10" s="67">
        <v>34453</v>
      </c>
      <c r="D10" s="68">
        <v>1.1897367428090442</v>
      </c>
      <c r="E10" s="6" t="s">
        <v>101</v>
      </c>
      <c r="G10" s="74"/>
      <c r="H10" s="65"/>
      <c r="I10" s="65"/>
      <c r="J10" s="65"/>
      <c r="K10" s="65"/>
      <c r="L10" s="85"/>
    </row>
    <row r="11" spans="1:12" ht="15" x14ac:dyDescent="0.25">
      <c r="A11" s="77" t="s">
        <v>24</v>
      </c>
      <c r="B11" s="69">
        <v>14604</v>
      </c>
      <c r="C11" s="69">
        <v>11185</v>
      </c>
      <c r="D11" s="70">
        <v>1.305677246312025</v>
      </c>
      <c r="E11" s="78" t="s">
        <v>25</v>
      </c>
      <c r="G11" s="74"/>
      <c r="H11" s="65"/>
      <c r="I11" s="65"/>
      <c r="J11" s="65"/>
      <c r="K11" s="65"/>
      <c r="L11" s="85"/>
    </row>
    <row r="12" spans="1:12" ht="15" x14ac:dyDescent="0.25">
      <c r="A12" s="77" t="s">
        <v>26</v>
      </c>
      <c r="B12" s="69">
        <v>798</v>
      </c>
      <c r="C12" s="69">
        <v>569</v>
      </c>
      <c r="D12" s="70">
        <v>1.4024604569420036</v>
      </c>
      <c r="E12" s="78" t="s">
        <v>27</v>
      </c>
      <c r="G12" s="74"/>
      <c r="H12" s="65"/>
      <c r="I12" s="65"/>
      <c r="J12" s="65"/>
      <c r="K12" s="65"/>
      <c r="L12" s="85"/>
    </row>
    <row r="13" spans="1:12" ht="15" x14ac:dyDescent="0.25">
      <c r="A13" s="77" t="s">
        <v>28</v>
      </c>
      <c r="B13" s="71">
        <v>321</v>
      </c>
      <c r="C13" s="71">
        <v>293</v>
      </c>
      <c r="D13" s="70">
        <v>1.0955631399317407</v>
      </c>
      <c r="E13" s="78" t="s">
        <v>29</v>
      </c>
      <c r="G13" s="74"/>
      <c r="H13" s="65"/>
      <c r="I13" s="65"/>
      <c r="J13" s="65"/>
      <c r="K13" s="65"/>
      <c r="L13" s="85"/>
    </row>
    <row r="14" spans="1:12" ht="15" x14ac:dyDescent="0.25">
      <c r="A14" s="77" t="s">
        <v>30</v>
      </c>
      <c r="B14" s="69">
        <v>1344</v>
      </c>
      <c r="C14" s="69">
        <v>1169</v>
      </c>
      <c r="D14" s="70">
        <v>1.1497005988023952</v>
      </c>
      <c r="E14" s="78" t="s">
        <v>31</v>
      </c>
      <c r="G14" s="74"/>
      <c r="H14" s="65"/>
      <c r="I14" s="65"/>
      <c r="J14" s="65"/>
      <c r="K14" s="65"/>
      <c r="L14" s="85"/>
    </row>
    <row r="15" spans="1:12" ht="15" x14ac:dyDescent="0.25">
      <c r="A15" s="77" t="s">
        <v>32</v>
      </c>
      <c r="B15" s="69">
        <v>2469</v>
      </c>
      <c r="C15" s="69">
        <v>2490</v>
      </c>
      <c r="D15" s="70">
        <v>0.99156626506024093</v>
      </c>
      <c r="E15" s="78" t="s">
        <v>33</v>
      </c>
      <c r="G15" s="74"/>
      <c r="H15" s="65"/>
      <c r="I15" s="65"/>
      <c r="J15" s="65"/>
      <c r="K15" s="65"/>
      <c r="L15" s="85"/>
    </row>
    <row r="16" spans="1:12" ht="15" x14ac:dyDescent="0.25">
      <c r="A16" s="77" t="s">
        <v>34</v>
      </c>
      <c r="B16" s="69">
        <v>3026</v>
      </c>
      <c r="C16" s="69">
        <v>2736</v>
      </c>
      <c r="D16" s="70">
        <v>1.1059941520467835</v>
      </c>
      <c r="E16" s="78" t="s">
        <v>35</v>
      </c>
      <c r="G16" s="74"/>
      <c r="H16" s="65"/>
      <c r="I16" s="65"/>
      <c r="J16" s="65"/>
      <c r="K16" s="65"/>
      <c r="L16" s="85"/>
    </row>
    <row r="17" spans="1:12" ht="15" x14ac:dyDescent="0.25">
      <c r="A17" s="77" t="s">
        <v>36</v>
      </c>
      <c r="B17" s="69">
        <v>383</v>
      </c>
      <c r="C17" s="69">
        <v>207</v>
      </c>
      <c r="D17" s="70">
        <v>1.8502415458937198</v>
      </c>
      <c r="E17" s="78" t="s">
        <v>37</v>
      </c>
      <c r="G17" s="74"/>
      <c r="H17" s="65"/>
      <c r="I17" s="65"/>
      <c r="J17" s="65"/>
      <c r="K17" s="65"/>
      <c r="L17" s="85"/>
    </row>
    <row r="18" spans="1:12" ht="15" x14ac:dyDescent="0.25">
      <c r="A18" s="77" t="s">
        <v>38</v>
      </c>
      <c r="B18" s="71">
        <v>540</v>
      </c>
      <c r="C18" s="71">
        <v>576</v>
      </c>
      <c r="D18" s="70">
        <v>0.9375</v>
      </c>
      <c r="E18" s="78" t="s">
        <v>39</v>
      </c>
      <c r="G18" s="74"/>
      <c r="H18" s="65"/>
      <c r="I18" s="65"/>
      <c r="J18" s="65"/>
      <c r="K18" s="65"/>
      <c r="L18" s="85"/>
    </row>
    <row r="19" spans="1:12" ht="15" x14ac:dyDescent="0.25">
      <c r="A19" s="77" t="s">
        <v>40</v>
      </c>
      <c r="B19" s="69">
        <v>897</v>
      </c>
      <c r="C19" s="69">
        <v>544</v>
      </c>
      <c r="D19" s="70">
        <v>1.6488970588235294</v>
      </c>
      <c r="E19" s="78" t="s">
        <v>41</v>
      </c>
      <c r="G19" s="74"/>
      <c r="H19" s="65"/>
      <c r="I19" s="65"/>
      <c r="J19" s="65"/>
      <c r="K19" s="65"/>
      <c r="L19" s="85"/>
    </row>
    <row r="20" spans="1:12" ht="15" x14ac:dyDescent="0.25">
      <c r="A20" s="77" t="s">
        <v>42</v>
      </c>
      <c r="B20" s="69">
        <v>1110</v>
      </c>
      <c r="C20" s="69">
        <v>730</v>
      </c>
      <c r="D20" s="70">
        <v>1.5205479452054795</v>
      </c>
      <c r="E20" s="78" t="s">
        <v>43</v>
      </c>
      <c r="G20" s="74"/>
      <c r="H20" s="65"/>
      <c r="I20" s="65"/>
      <c r="J20" s="65"/>
      <c r="K20" s="65"/>
      <c r="L20" s="85"/>
    </row>
    <row r="21" spans="1:12" ht="15" x14ac:dyDescent="0.25">
      <c r="A21" s="77" t="s">
        <v>44</v>
      </c>
      <c r="B21" s="69">
        <v>4087</v>
      </c>
      <c r="C21" s="69">
        <v>4119</v>
      </c>
      <c r="D21" s="70">
        <v>0.99223112405923763</v>
      </c>
      <c r="E21" s="78" t="s">
        <v>45</v>
      </c>
      <c r="G21" s="74"/>
      <c r="I21" s="65"/>
      <c r="J21" s="65"/>
      <c r="K21" s="65"/>
      <c r="L21" s="85"/>
    </row>
    <row r="22" spans="1:12" ht="15" x14ac:dyDescent="0.25">
      <c r="A22" s="77" t="s">
        <v>46</v>
      </c>
      <c r="B22" s="69">
        <v>945</v>
      </c>
      <c r="C22" s="69">
        <v>952</v>
      </c>
      <c r="D22" s="70">
        <v>0.99264705882352944</v>
      </c>
      <c r="E22" s="78" t="s">
        <v>47</v>
      </c>
      <c r="G22" s="74"/>
      <c r="H22" s="65"/>
      <c r="I22" s="65"/>
      <c r="J22" s="65"/>
      <c r="K22" s="65"/>
      <c r="L22" s="85"/>
    </row>
    <row r="23" spans="1:12" ht="15" x14ac:dyDescent="0.25">
      <c r="A23" s="77" t="s">
        <v>48</v>
      </c>
      <c r="B23" s="69">
        <v>668</v>
      </c>
      <c r="C23" s="69">
        <v>627</v>
      </c>
      <c r="D23" s="70">
        <v>1.065390749601276</v>
      </c>
      <c r="E23" s="78" t="s">
        <v>49</v>
      </c>
      <c r="G23" s="74"/>
      <c r="H23" s="65"/>
      <c r="I23" s="65"/>
      <c r="J23" s="65"/>
      <c r="K23" s="65"/>
      <c r="L23" s="85"/>
    </row>
    <row r="24" spans="1:12" ht="15" x14ac:dyDescent="0.25">
      <c r="A24" s="77" t="s">
        <v>50</v>
      </c>
      <c r="B24" s="69">
        <v>1162</v>
      </c>
      <c r="C24" s="69">
        <v>784</v>
      </c>
      <c r="D24" s="70">
        <v>1.4821428571428572</v>
      </c>
      <c r="E24" s="78" t="s">
        <v>51</v>
      </c>
      <c r="G24" s="74"/>
      <c r="H24" s="65"/>
      <c r="I24" s="65"/>
      <c r="J24" s="65"/>
      <c r="K24" s="65"/>
      <c r="L24" s="85"/>
    </row>
    <row r="25" spans="1:12" ht="25.5" customHeight="1" x14ac:dyDescent="0.25">
      <c r="A25" s="77" t="s">
        <v>52</v>
      </c>
      <c r="B25" s="69">
        <v>1049</v>
      </c>
      <c r="C25" s="69">
        <v>995</v>
      </c>
      <c r="D25" s="70">
        <v>1.0542713567839197</v>
      </c>
      <c r="E25" s="78" t="s">
        <v>53</v>
      </c>
      <c r="G25" s="74"/>
      <c r="H25" s="65"/>
      <c r="I25" s="65"/>
      <c r="J25" s="65"/>
      <c r="K25" s="65"/>
      <c r="L25" s="85"/>
    </row>
    <row r="26" spans="1:12" ht="15" x14ac:dyDescent="0.25">
      <c r="A26" s="77" t="s">
        <v>54</v>
      </c>
      <c r="B26" s="69">
        <v>1512</v>
      </c>
      <c r="C26" s="69">
        <v>1171</v>
      </c>
      <c r="D26" s="70">
        <v>1.2912040990606319</v>
      </c>
      <c r="E26" s="78" t="s">
        <v>55</v>
      </c>
      <c r="G26" s="74"/>
      <c r="H26" s="65"/>
      <c r="I26" s="65"/>
      <c r="J26" s="65"/>
      <c r="K26" s="65"/>
      <c r="L26" s="85"/>
    </row>
    <row r="27" spans="1:12" ht="15" x14ac:dyDescent="0.25">
      <c r="A27" s="77" t="s">
        <v>56</v>
      </c>
      <c r="B27" s="69">
        <v>1380</v>
      </c>
      <c r="C27" s="69">
        <v>1222</v>
      </c>
      <c r="D27" s="70">
        <v>1.1292962356792144</v>
      </c>
      <c r="E27" s="78" t="s">
        <v>57</v>
      </c>
      <c r="G27" s="74"/>
      <c r="H27" s="65"/>
      <c r="J27" s="65"/>
      <c r="K27" s="65"/>
      <c r="L27" s="85"/>
    </row>
    <row r="28" spans="1:12" ht="15" x14ac:dyDescent="0.25">
      <c r="A28" s="77" t="s">
        <v>58</v>
      </c>
      <c r="B28" s="69">
        <v>2174</v>
      </c>
      <c r="C28" s="69">
        <v>2073</v>
      </c>
      <c r="D28" s="70">
        <v>1.0487216594307767</v>
      </c>
      <c r="E28" s="78" t="s">
        <v>59</v>
      </c>
      <c r="G28" s="74"/>
      <c r="H28" s="65"/>
      <c r="J28" s="65"/>
      <c r="K28" s="65"/>
      <c r="L28" s="85"/>
    </row>
    <row r="29" spans="1:12" ht="15" x14ac:dyDescent="0.25">
      <c r="A29" s="77" t="s">
        <v>60</v>
      </c>
      <c r="B29" s="69">
        <v>621</v>
      </c>
      <c r="C29" s="69">
        <v>477</v>
      </c>
      <c r="D29" s="70">
        <v>1.3018867924528301</v>
      </c>
      <c r="E29" s="78" t="s">
        <v>61</v>
      </c>
      <c r="G29" s="74"/>
      <c r="H29" s="65"/>
      <c r="J29" s="65"/>
      <c r="K29" s="65"/>
      <c r="L29" s="85"/>
    </row>
    <row r="30" spans="1:12" ht="15" x14ac:dyDescent="0.25">
      <c r="A30" s="77" t="s">
        <v>62</v>
      </c>
      <c r="B30" s="71">
        <v>988</v>
      </c>
      <c r="C30" s="71">
        <v>930</v>
      </c>
      <c r="D30" s="70">
        <v>1.0623655913978494</v>
      </c>
      <c r="E30" s="78" t="s">
        <v>63</v>
      </c>
      <c r="G30" s="74"/>
      <c r="H30" s="65"/>
      <c r="J30" s="65"/>
      <c r="K30" s="65"/>
      <c r="L30" s="85"/>
    </row>
    <row r="31" spans="1:12" ht="15" x14ac:dyDescent="0.25">
      <c r="A31" s="77" t="s">
        <v>64</v>
      </c>
      <c r="B31" s="71">
        <v>912</v>
      </c>
      <c r="C31" s="71">
        <v>604</v>
      </c>
      <c r="D31" s="70">
        <v>1.509933774834437</v>
      </c>
      <c r="E31" s="78" t="s">
        <v>65</v>
      </c>
      <c r="G31" s="74"/>
      <c r="H31" s="65"/>
      <c r="J31" s="65"/>
      <c r="K31" s="65"/>
      <c r="L31" s="85"/>
    </row>
    <row r="32" spans="1:12" ht="15" x14ac:dyDescent="0.25">
      <c r="A32" s="82" t="s">
        <v>66</v>
      </c>
      <c r="B32" s="83">
        <v>109</v>
      </c>
      <c r="C32" s="83">
        <v>0</v>
      </c>
      <c r="D32" s="86" t="s">
        <v>108</v>
      </c>
      <c r="E32" s="84" t="s">
        <v>67</v>
      </c>
      <c r="G32" s="74"/>
      <c r="H32" s="65"/>
      <c r="I32" s="65"/>
      <c r="J32" s="65"/>
      <c r="K32" s="65"/>
      <c r="L32" s="85"/>
    </row>
    <row r="33" spans="1:12" ht="15" x14ac:dyDescent="0.25">
      <c r="A33" s="79" t="s">
        <v>105</v>
      </c>
      <c r="B33" s="87">
        <v>3011</v>
      </c>
      <c r="C33" s="87">
        <v>3394</v>
      </c>
      <c r="D33" s="70">
        <v>0.88715380082498529</v>
      </c>
      <c r="E33" s="80" t="s">
        <v>106</v>
      </c>
      <c r="J33" s="65"/>
      <c r="K33" s="65"/>
      <c r="L33" s="85"/>
    </row>
    <row r="34" spans="1:12" ht="21" x14ac:dyDescent="0.2">
      <c r="A34" s="56" t="s">
        <v>109</v>
      </c>
      <c r="B34" s="45"/>
      <c r="C34" s="45"/>
      <c r="D34" s="45"/>
      <c r="E34" s="23" t="s">
        <v>110</v>
      </c>
      <c r="F34" s="23"/>
      <c r="G34" s="23"/>
      <c r="H34" s="23"/>
    </row>
    <row r="35" spans="1:12" x14ac:dyDescent="0.2">
      <c r="A35" s="56"/>
      <c r="B35" s="45"/>
      <c r="C35" s="23"/>
      <c r="D35" s="23"/>
      <c r="E35" s="23"/>
    </row>
    <row r="36" spans="1:12" x14ac:dyDescent="0.2">
      <c r="A36" s="45"/>
      <c r="B36" s="45"/>
      <c r="C36" s="23"/>
      <c r="D36" s="23"/>
      <c r="E36" s="23"/>
    </row>
    <row r="37" spans="1:12" x14ac:dyDescent="0.2">
      <c r="E37" s="15"/>
    </row>
    <row r="42" spans="1:12" ht="13.9" customHeight="1" x14ac:dyDescent="0.2"/>
    <row r="43" spans="1:12" ht="13.9" customHeight="1" x14ac:dyDescent="0.2"/>
  </sheetData>
  <printOptions horizontalCentered="1"/>
  <pageMargins left="0.70866141732283472" right="0.70866141732283472" top="0.82677165354330717" bottom="0.59055118110236227" header="0.6692913385826772" footer="0.31496062992125984"/>
  <pageSetup paperSize="9" scale="88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7"/>
  <sheetViews>
    <sheetView rightToLeft="1" zoomScaleNormal="100" workbookViewId="0">
      <selection activeCell="E10" sqref="A10:E10"/>
    </sheetView>
  </sheetViews>
  <sheetFormatPr defaultRowHeight="14.25" x14ac:dyDescent="0.2"/>
  <cols>
    <col min="1" max="1" width="20.75" customWidth="1"/>
    <col min="2" max="2" width="12.5" customWidth="1"/>
    <col min="3" max="3" width="10.875" customWidth="1"/>
    <col min="4" max="4" width="14" customWidth="1"/>
    <col min="5" max="5" width="23.375" customWidth="1"/>
    <col min="7" max="7" width="20.75" customWidth="1"/>
    <col min="8" max="8" width="12.5" customWidth="1"/>
    <col min="9" max="9" width="10.875" customWidth="1"/>
    <col min="10" max="10" width="14" customWidth="1"/>
    <col min="11" max="11" width="23.375" customWidth="1"/>
    <col min="13" max="13" width="18.25" customWidth="1"/>
    <col min="14" max="14" width="12.5" customWidth="1"/>
    <col min="15" max="15" width="10.875" customWidth="1"/>
    <col min="16" max="16" width="14" customWidth="1"/>
    <col min="17" max="17" width="18" customWidth="1"/>
    <col min="18" max="18" width="5.375" customWidth="1"/>
    <col min="19" max="19" width="18.25" customWidth="1"/>
    <col min="20" max="20" width="14.375" customWidth="1"/>
    <col min="21" max="21" width="12.5" customWidth="1"/>
    <col min="22" max="22" width="10.875" customWidth="1"/>
    <col min="23" max="23" width="14" customWidth="1"/>
    <col min="24" max="24" width="18" customWidth="1"/>
    <col min="25" max="25" width="4.75" customWidth="1"/>
    <col min="26" max="26" width="15.75" customWidth="1"/>
    <col min="27" max="27" width="15.5" customWidth="1"/>
    <col min="28" max="28" width="13.875" customWidth="1"/>
    <col min="29" max="29" width="11.375" customWidth="1"/>
    <col min="30" max="30" width="13.625" bestFit="1" customWidth="1"/>
    <col min="31" max="31" width="18" customWidth="1"/>
    <col min="32" max="32" width="5.5" customWidth="1"/>
    <col min="33" max="33" width="15.75" customWidth="1"/>
    <col min="34" max="34" width="14.125" customWidth="1"/>
    <col min="35" max="35" width="14.75" customWidth="1"/>
    <col min="36" max="36" width="11.125" customWidth="1"/>
    <col min="37" max="37" width="15.5" bestFit="1" customWidth="1"/>
    <col min="38" max="38" width="18.25" customWidth="1"/>
  </cols>
  <sheetData>
    <row r="1" spans="1:38" ht="19.5" x14ac:dyDescent="0.25">
      <c r="A1" s="19" t="s">
        <v>97</v>
      </c>
      <c r="E1" s="13" t="s">
        <v>98</v>
      </c>
      <c r="G1" s="19" t="s">
        <v>97</v>
      </c>
      <c r="K1" s="13" t="s">
        <v>98</v>
      </c>
      <c r="M1" s="63" t="s">
        <v>93</v>
      </c>
      <c r="Q1" s="13" t="s">
        <v>94</v>
      </c>
      <c r="S1" s="19" t="s">
        <v>0</v>
      </c>
      <c r="X1" s="13" t="s">
        <v>1</v>
      </c>
      <c r="Z1" s="19" t="s">
        <v>0</v>
      </c>
      <c r="AE1" s="13" t="s">
        <v>1</v>
      </c>
      <c r="AG1" s="12" t="s">
        <v>70</v>
      </c>
      <c r="AL1" s="13" t="s">
        <v>1</v>
      </c>
    </row>
    <row r="2" spans="1:38" ht="17.25" x14ac:dyDescent="0.25">
      <c r="A2" s="75" t="s">
        <v>91</v>
      </c>
      <c r="E2" s="14" t="s">
        <v>90</v>
      </c>
      <c r="G2" s="75" t="s">
        <v>91</v>
      </c>
      <c r="K2" s="14" t="s">
        <v>90</v>
      </c>
      <c r="M2" s="12" t="s">
        <v>91</v>
      </c>
      <c r="Q2" s="14" t="s">
        <v>90</v>
      </c>
      <c r="S2" s="12" t="s">
        <v>87</v>
      </c>
      <c r="X2" s="14" t="s">
        <v>2</v>
      </c>
      <c r="Z2" s="12" t="s">
        <v>88</v>
      </c>
      <c r="AE2" s="14" t="s">
        <v>2</v>
      </c>
      <c r="AG2" s="12" t="s">
        <v>89</v>
      </c>
      <c r="AL2" s="14" t="s">
        <v>2</v>
      </c>
    </row>
    <row r="3" spans="1:38" ht="16.5" x14ac:dyDescent="0.25">
      <c r="A3" s="12"/>
      <c r="C3" s="64" t="s">
        <v>104</v>
      </c>
      <c r="E3" s="13"/>
      <c r="G3" s="12"/>
      <c r="I3" s="64" t="s">
        <v>99</v>
      </c>
      <c r="K3" s="13"/>
      <c r="M3" s="12"/>
      <c r="O3" s="64" t="s">
        <v>92</v>
      </c>
      <c r="Q3" s="13"/>
      <c r="S3" s="12" t="s">
        <v>83</v>
      </c>
      <c r="U3" s="59" t="s">
        <v>82</v>
      </c>
      <c r="V3" s="59"/>
      <c r="X3" s="13" t="s">
        <v>4</v>
      </c>
      <c r="Z3" s="12"/>
      <c r="AB3" s="43" t="s">
        <v>3</v>
      </c>
      <c r="AC3" s="43"/>
      <c r="AE3" s="13" t="s">
        <v>4</v>
      </c>
      <c r="AG3" s="12"/>
      <c r="AI3" s="50" t="s">
        <v>71</v>
      </c>
      <c r="AL3" s="51" t="s">
        <v>4</v>
      </c>
    </row>
    <row r="4" spans="1:38" ht="60" hidden="1" x14ac:dyDescent="0.2">
      <c r="A4" s="60" t="s">
        <v>5</v>
      </c>
      <c r="B4" s="60" t="s">
        <v>7</v>
      </c>
      <c r="C4" s="60" t="s">
        <v>85</v>
      </c>
      <c r="D4" s="60" t="s">
        <v>86</v>
      </c>
      <c r="E4" s="62" t="s">
        <v>9</v>
      </c>
      <c r="G4" s="60" t="s">
        <v>5</v>
      </c>
      <c r="H4" s="60" t="s">
        <v>7</v>
      </c>
      <c r="I4" s="60" t="s">
        <v>85</v>
      </c>
      <c r="J4" s="60" t="s">
        <v>86</v>
      </c>
      <c r="K4" s="62" t="s">
        <v>9</v>
      </c>
      <c r="M4" s="60" t="s">
        <v>5</v>
      </c>
      <c r="N4" s="60" t="s">
        <v>7</v>
      </c>
      <c r="O4" s="60" t="s">
        <v>85</v>
      </c>
      <c r="P4" s="60" t="s">
        <v>86</v>
      </c>
      <c r="Q4" s="62" t="s">
        <v>9</v>
      </c>
      <c r="S4" s="60" t="s">
        <v>5</v>
      </c>
      <c r="T4" s="61" t="s">
        <v>6</v>
      </c>
      <c r="U4" s="60" t="s">
        <v>7</v>
      </c>
      <c r="V4" s="60" t="s">
        <v>85</v>
      </c>
      <c r="W4" s="60" t="s">
        <v>86</v>
      </c>
      <c r="X4" s="62" t="s">
        <v>9</v>
      </c>
      <c r="Z4" s="60" t="s">
        <v>5</v>
      </c>
      <c r="AA4" s="61" t="s">
        <v>6</v>
      </c>
      <c r="AB4" s="60" t="s">
        <v>7</v>
      </c>
      <c r="AC4" s="60" t="s">
        <v>85</v>
      </c>
      <c r="AD4" s="60" t="s">
        <v>86</v>
      </c>
      <c r="AE4" s="62" t="s">
        <v>9</v>
      </c>
      <c r="AG4" s="60" t="s">
        <v>5</v>
      </c>
      <c r="AH4" s="61" t="s">
        <v>6</v>
      </c>
      <c r="AI4" s="60" t="s">
        <v>7</v>
      </c>
      <c r="AJ4" s="60" t="s">
        <v>85</v>
      </c>
      <c r="AK4" s="60" t="s">
        <v>86</v>
      </c>
      <c r="AL4" s="62" t="s">
        <v>9</v>
      </c>
    </row>
    <row r="5" spans="1:38" ht="24.75" customHeight="1" x14ac:dyDescent="0.2">
      <c r="A5" s="38"/>
      <c r="B5" s="24" t="s">
        <v>11</v>
      </c>
      <c r="C5" s="49" t="s">
        <v>8</v>
      </c>
      <c r="D5" s="40"/>
      <c r="E5" s="41"/>
      <c r="G5" s="38"/>
      <c r="H5" s="24" t="s">
        <v>11</v>
      </c>
      <c r="I5" s="49" t="s">
        <v>8</v>
      </c>
      <c r="J5" s="40"/>
      <c r="K5" s="41"/>
      <c r="M5" s="38"/>
      <c r="N5" s="24" t="s">
        <v>11</v>
      </c>
      <c r="O5" s="49" t="s">
        <v>8</v>
      </c>
      <c r="P5" s="40"/>
      <c r="Q5" s="41"/>
      <c r="S5" s="38"/>
      <c r="T5" s="26" t="s">
        <v>10</v>
      </c>
      <c r="U5" s="24" t="s">
        <v>11</v>
      </c>
      <c r="V5" s="49" t="s">
        <v>8</v>
      </c>
      <c r="W5" s="40"/>
      <c r="X5" s="41"/>
      <c r="Z5" s="38"/>
      <c r="AA5" s="26" t="s">
        <v>10</v>
      </c>
      <c r="AB5" s="24" t="s">
        <v>11</v>
      </c>
      <c r="AC5" s="49" t="s">
        <v>8</v>
      </c>
      <c r="AD5" s="40"/>
      <c r="AE5" s="41"/>
      <c r="AG5" s="38"/>
      <c r="AH5" s="26" t="s">
        <v>10</v>
      </c>
      <c r="AI5" s="24" t="s">
        <v>11</v>
      </c>
      <c r="AJ5" s="49" t="s">
        <v>8</v>
      </c>
      <c r="AK5" s="40"/>
      <c r="AL5" s="41"/>
    </row>
    <row r="6" spans="1:38" ht="19.5" customHeight="1" x14ac:dyDescent="0.2">
      <c r="A6" s="46"/>
      <c r="B6" s="25" t="s">
        <v>13</v>
      </c>
      <c r="C6" s="57" t="s">
        <v>84</v>
      </c>
      <c r="D6" s="37"/>
      <c r="E6" s="47"/>
      <c r="G6" s="46"/>
      <c r="H6" s="25" t="s">
        <v>13</v>
      </c>
      <c r="I6" s="57" t="s">
        <v>84</v>
      </c>
      <c r="J6" s="37"/>
      <c r="K6" s="47"/>
      <c r="M6" s="46"/>
      <c r="N6" s="25" t="s">
        <v>13</v>
      </c>
      <c r="O6" s="57" t="s">
        <v>84</v>
      </c>
      <c r="P6" s="37"/>
      <c r="Q6" s="47"/>
      <c r="S6" s="46"/>
      <c r="T6" s="27" t="s">
        <v>12</v>
      </c>
      <c r="U6" s="25" t="s">
        <v>13</v>
      </c>
      <c r="V6" s="57" t="s">
        <v>84</v>
      </c>
      <c r="W6" s="37"/>
      <c r="X6" s="47"/>
      <c r="Z6" s="46"/>
      <c r="AA6" s="27" t="s">
        <v>12</v>
      </c>
      <c r="AB6" s="25" t="s">
        <v>13</v>
      </c>
      <c r="AC6" s="57" t="s">
        <v>84</v>
      </c>
      <c r="AD6" s="37"/>
      <c r="AE6" s="47"/>
      <c r="AG6" s="46"/>
      <c r="AH6" s="27" t="s">
        <v>12</v>
      </c>
      <c r="AI6" s="25" t="s">
        <v>13</v>
      </c>
      <c r="AJ6" s="57" t="s">
        <v>84</v>
      </c>
      <c r="AK6" s="37"/>
      <c r="AL6" s="47"/>
    </row>
    <row r="7" spans="1:38" ht="12.75" customHeight="1" x14ac:dyDescent="0.25">
      <c r="A7" s="39" t="s">
        <v>5</v>
      </c>
      <c r="B7" s="48"/>
      <c r="C7" s="58" t="s">
        <v>14</v>
      </c>
      <c r="D7" s="21"/>
      <c r="E7" s="42" t="s">
        <v>9</v>
      </c>
      <c r="G7" s="39" t="s">
        <v>5</v>
      </c>
      <c r="H7" s="48"/>
      <c r="I7" s="58" t="s">
        <v>14</v>
      </c>
      <c r="J7" s="21"/>
      <c r="K7" s="42" t="s">
        <v>9</v>
      </c>
      <c r="M7" s="39" t="s">
        <v>5</v>
      </c>
      <c r="N7" s="48"/>
      <c r="O7" s="58" t="s">
        <v>14</v>
      </c>
      <c r="P7" s="21"/>
      <c r="Q7" s="42" t="s">
        <v>9</v>
      </c>
      <c r="S7" s="39" t="s">
        <v>5</v>
      </c>
      <c r="T7" s="36"/>
      <c r="U7" s="48"/>
      <c r="V7" s="58" t="s">
        <v>14</v>
      </c>
      <c r="W7" s="21"/>
      <c r="X7" s="42" t="s">
        <v>9</v>
      </c>
      <c r="Z7" s="39" t="s">
        <v>5</v>
      </c>
      <c r="AA7" s="36"/>
      <c r="AB7" s="48"/>
      <c r="AC7" s="58" t="s">
        <v>14</v>
      </c>
      <c r="AD7" s="21"/>
      <c r="AE7" s="42" t="s">
        <v>9</v>
      </c>
      <c r="AG7" s="39" t="s">
        <v>5</v>
      </c>
      <c r="AH7" s="36"/>
      <c r="AI7" s="48"/>
      <c r="AJ7" s="58" t="s">
        <v>14</v>
      </c>
      <c r="AK7" s="21"/>
      <c r="AL7" s="42" t="s">
        <v>9</v>
      </c>
    </row>
    <row r="8" spans="1:38" ht="27" customHeight="1" x14ac:dyDescent="0.2">
      <c r="A8" s="25"/>
      <c r="B8" s="20" t="s">
        <v>16</v>
      </c>
      <c r="C8" s="29" t="s">
        <v>17</v>
      </c>
      <c r="D8" s="24" t="s">
        <v>18</v>
      </c>
      <c r="E8" s="20"/>
      <c r="G8" s="25"/>
      <c r="H8" s="20" t="s">
        <v>16</v>
      </c>
      <c r="I8" s="29" t="s">
        <v>17</v>
      </c>
      <c r="J8" s="24" t="s">
        <v>18</v>
      </c>
      <c r="K8" s="20"/>
      <c r="M8" s="25"/>
      <c r="N8" s="20" t="s">
        <v>16</v>
      </c>
      <c r="O8" s="29" t="s">
        <v>17</v>
      </c>
      <c r="P8" s="24" t="s">
        <v>18</v>
      </c>
      <c r="Q8" s="20"/>
      <c r="S8" s="25"/>
      <c r="T8" s="20" t="s">
        <v>15</v>
      </c>
      <c r="U8" s="20" t="s">
        <v>16</v>
      </c>
      <c r="V8" s="29" t="s">
        <v>17</v>
      </c>
      <c r="W8" s="24" t="s">
        <v>18</v>
      </c>
      <c r="X8" s="20"/>
      <c r="Z8" s="25"/>
      <c r="AA8" s="20" t="s">
        <v>15</v>
      </c>
      <c r="AB8" s="20" t="s">
        <v>16</v>
      </c>
      <c r="AC8" s="29" t="s">
        <v>17</v>
      </c>
      <c r="AD8" s="24" t="s">
        <v>18</v>
      </c>
      <c r="AE8" s="20"/>
      <c r="AG8" s="25"/>
      <c r="AH8" s="20" t="s">
        <v>15</v>
      </c>
      <c r="AI8" s="20" t="s">
        <v>16</v>
      </c>
      <c r="AJ8" s="29" t="s">
        <v>17</v>
      </c>
      <c r="AK8" s="24" t="s">
        <v>18</v>
      </c>
      <c r="AL8" s="20"/>
    </row>
    <row r="9" spans="1:38" ht="26.25" customHeight="1" x14ac:dyDescent="0.2">
      <c r="A9" s="25"/>
      <c r="B9" s="20" t="s">
        <v>20</v>
      </c>
      <c r="C9" s="81" t="s">
        <v>21</v>
      </c>
      <c r="D9" s="20" t="s">
        <v>22</v>
      </c>
      <c r="E9" s="20"/>
      <c r="G9" s="31"/>
      <c r="H9" s="28" t="s">
        <v>20</v>
      </c>
      <c r="I9" s="30" t="s">
        <v>21</v>
      </c>
      <c r="J9" s="28" t="s">
        <v>22</v>
      </c>
      <c r="K9" s="28"/>
      <c r="M9" s="31"/>
      <c r="N9" s="28" t="s">
        <v>20</v>
      </c>
      <c r="O9" s="30" t="s">
        <v>21</v>
      </c>
      <c r="P9" s="28" t="s">
        <v>22</v>
      </c>
      <c r="Q9" s="28"/>
      <c r="S9" s="31"/>
      <c r="T9" s="28" t="s">
        <v>19</v>
      </c>
      <c r="U9" s="28" t="s">
        <v>20</v>
      </c>
      <c r="V9" s="30" t="s">
        <v>21</v>
      </c>
      <c r="W9" s="28" t="s">
        <v>22</v>
      </c>
      <c r="X9" s="28"/>
      <c r="Z9" s="31"/>
      <c r="AA9" s="28" t="s">
        <v>19</v>
      </c>
      <c r="AB9" s="28" t="s">
        <v>20</v>
      </c>
      <c r="AC9" s="30" t="s">
        <v>21</v>
      </c>
      <c r="AD9" s="28" t="s">
        <v>22</v>
      </c>
      <c r="AE9" s="28"/>
      <c r="AG9" s="31"/>
      <c r="AH9" s="28" t="s">
        <v>19</v>
      </c>
      <c r="AI9" s="28" t="s">
        <v>20</v>
      </c>
      <c r="AJ9" s="30" t="s">
        <v>21</v>
      </c>
      <c r="AK9" s="28" t="s">
        <v>22</v>
      </c>
      <c r="AL9" s="28"/>
    </row>
    <row r="10" spans="1:38" ht="23.25" customHeight="1" x14ac:dyDescent="0.2">
      <c r="A10" s="5" t="s">
        <v>100</v>
      </c>
      <c r="B10" s="67">
        <v>36597</v>
      </c>
      <c r="C10" s="67">
        <v>27868</v>
      </c>
      <c r="D10" s="68">
        <v>1.3132266398736903</v>
      </c>
      <c r="E10" s="6" t="s">
        <v>101</v>
      </c>
      <c r="G10" s="5" t="s">
        <v>100</v>
      </c>
      <c r="H10" s="67">
        <v>37679</v>
      </c>
      <c r="I10" s="67">
        <v>23845</v>
      </c>
      <c r="J10" s="68">
        <v>1.5801635563011114</v>
      </c>
      <c r="K10" s="6" t="s">
        <v>101</v>
      </c>
      <c r="M10" s="5" t="s">
        <v>23</v>
      </c>
      <c r="N10" s="67">
        <v>37201</v>
      </c>
      <c r="O10" s="67">
        <v>32145.916666666672</v>
      </c>
      <c r="P10" s="68">
        <v>0.9</v>
      </c>
      <c r="Q10" s="6" t="s">
        <v>21</v>
      </c>
      <c r="S10" s="5" t="s">
        <v>23</v>
      </c>
      <c r="T10" s="7">
        <v>107485</v>
      </c>
      <c r="U10" s="7">
        <v>36551</v>
      </c>
      <c r="V10" s="7">
        <v>34224</v>
      </c>
      <c r="W10" s="53">
        <f>+טבלה14[[#This Row],[סה"כ מספר השאלות (ממוצע חודשי)]]/טבלה14[[#This Row],[מס'' קוראים פעילים]]</f>
        <v>0.93633553117561763</v>
      </c>
      <c r="X10" s="6" t="s">
        <v>21</v>
      </c>
      <c r="Z10" s="5" t="s">
        <v>23</v>
      </c>
      <c r="AA10" s="7">
        <v>100382</v>
      </c>
      <c r="AB10" s="7">
        <v>35918</v>
      </c>
      <c r="AC10" s="7">
        <v>33818</v>
      </c>
      <c r="AD10" s="16">
        <v>0.9</v>
      </c>
      <c r="AE10" s="6" t="s">
        <v>21</v>
      </c>
      <c r="AG10" s="32" t="s">
        <v>23</v>
      </c>
      <c r="AH10" s="7">
        <v>93380</v>
      </c>
      <c r="AI10" s="7">
        <v>36373</v>
      </c>
      <c r="AJ10" s="7">
        <v>34090</v>
      </c>
      <c r="AK10" s="16">
        <v>0.9</v>
      </c>
      <c r="AL10" s="34" t="s">
        <v>21</v>
      </c>
    </row>
    <row r="11" spans="1:38" ht="28.5" customHeight="1" x14ac:dyDescent="0.2">
      <c r="A11" s="77" t="s">
        <v>24</v>
      </c>
      <c r="B11" s="69">
        <v>12000</v>
      </c>
      <c r="C11" s="69">
        <v>8899</v>
      </c>
      <c r="D11" s="70">
        <v>1.3484661197887402</v>
      </c>
      <c r="E11" s="78" t="s">
        <v>25</v>
      </c>
      <c r="G11" s="1" t="s">
        <v>24</v>
      </c>
      <c r="H11" s="69">
        <v>11472</v>
      </c>
      <c r="I11" s="69">
        <v>7002</v>
      </c>
      <c r="J11" s="70">
        <v>1.638389031705227</v>
      </c>
      <c r="K11" s="2" t="s">
        <v>25</v>
      </c>
      <c r="M11" s="1" t="s">
        <v>24</v>
      </c>
      <c r="N11" s="69">
        <v>9760</v>
      </c>
      <c r="O11" s="69">
        <v>9434.8333333333339</v>
      </c>
      <c r="P11" s="70">
        <v>0.96668374316939898</v>
      </c>
      <c r="Q11" s="2" t="s">
        <v>25</v>
      </c>
      <c r="S11" s="1" t="s">
        <v>24</v>
      </c>
      <c r="T11" s="8">
        <v>33019</v>
      </c>
      <c r="U11" s="8">
        <v>8789</v>
      </c>
      <c r="V11" s="8">
        <v>8552</v>
      </c>
      <c r="W11" s="54">
        <f>+טבלה14[[#This Row],[סה"כ מספר השאלות (ממוצע חודשי)]]/טבלה14[[#This Row],[מס'' קוראים פעילים]]</f>
        <v>0.9730344749118216</v>
      </c>
      <c r="X11" s="2" t="s">
        <v>25</v>
      </c>
      <c r="Z11" s="1" t="s">
        <v>24</v>
      </c>
      <c r="AA11" s="8">
        <v>30863</v>
      </c>
      <c r="AB11" s="8">
        <v>8088</v>
      </c>
      <c r="AC11" s="8">
        <v>6721</v>
      </c>
      <c r="AD11" s="17">
        <v>0.8</v>
      </c>
      <c r="AE11" s="2" t="s">
        <v>25</v>
      </c>
      <c r="AG11" s="33" t="s">
        <v>24</v>
      </c>
      <c r="AH11" s="8">
        <v>29505</v>
      </c>
      <c r="AI11" s="8">
        <v>8923</v>
      </c>
      <c r="AJ11" s="8">
        <v>7590</v>
      </c>
      <c r="AK11" s="17">
        <v>0.9</v>
      </c>
      <c r="AL11" s="35" t="s">
        <v>72</v>
      </c>
    </row>
    <row r="12" spans="1:38" ht="18" customHeight="1" x14ac:dyDescent="0.2">
      <c r="A12" s="77" t="s">
        <v>26</v>
      </c>
      <c r="B12" s="69">
        <v>833</v>
      </c>
      <c r="C12" s="69">
        <v>453</v>
      </c>
      <c r="D12" s="70">
        <v>1.8388520971302429</v>
      </c>
      <c r="E12" s="78" t="s">
        <v>27</v>
      </c>
      <c r="G12" s="1" t="s">
        <v>26</v>
      </c>
      <c r="H12" s="69">
        <v>1014</v>
      </c>
      <c r="I12" s="69">
        <v>834</v>
      </c>
      <c r="J12" s="70">
        <v>1.2158273381294964</v>
      </c>
      <c r="K12" s="2" t="s">
        <v>27</v>
      </c>
      <c r="M12" s="1" t="s">
        <v>26</v>
      </c>
      <c r="N12" s="69">
        <v>1182</v>
      </c>
      <c r="O12" s="69">
        <v>1296.8333333333333</v>
      </c>
      <c r="P12" s="70">
        <v>1.0971517202481669</v>
      </c>
      <c r="Q12" s="2" t="s">
        <v>27</v>
      </c>
      <c r="S12" s="1" t="s">
        <v>26</v>
      </c>
      <c r="T12" s="8">
        <v>4282</v>
      </c>
      <c r="U12" s="8">
        <v>1187</v>
      </c>
      <c r="V12" s="8">
        <v>1385</v>
      </c>
      <c r="W12" s="54">
        <f>+טבלה14[[#This Row],[סה"כ מספר השאלות (ממוצע חודשי)]]/טבלה14[[#This Row],[מס'' קוראים פעילים]]</f>
        <v>1.1668070766638585</v>
      </c>
      <c r="X12" s="2" t="s">
        <v>27</v>
      </c>
      <c r="Z12" s="1" t="s">
        <v>26</v>
      </c>
      <c r="AA12" s="8">
        <v>4078</v>
      </c>
      <c r="AB12" s="8">
        <v>1254</v>
      </c>
      <c r="AC12" s="8">
        <v>1279</v>
      </c>
      <c r="AD12" s="17">
        <v>1</v>
      </c>
      <c r="AE12" s="2" t="s">
        <v>27</v>
      </c>
      <c r="AG12" s="33" t="s">
        <v>26</v>
      </c>
      <c r="AH12" s="8">
        <v>3878</v>
      </c>
      <c r="AI12" s="8">
        <v>1342</v>
      </c>
      <c r="AJ12" s="8">
        <v>1321</v>
      </c>
      <c r="AK12" s="17">
        <v>1</v>
      </c>
      <c r="AL12" s="35" t="s">
        <v>73</v>
      </c>
    </row>
    <row r="13" spans="1:38" ht="15" x14ac:dyDescent="0.2">
      <c r="A13" s="77" t="s">
        <v>28</v>
      </c>
      <c r="B13" s="71">
        <v>399</v>
      </c>
      <c r="C13" s="71">
        <v>293</v>
      </c>
      <c r="D13" s="70">
        <v>1.3617747440273038</v>
      </c>
      <c r="E13" s="78" t="s">
        <v>29</v>
      </c>
      <c r="G13" s="1" t="s">
        <v>28</v>
      </c>
      <c r="H13" s="71">
        <v>450</v>
      </c>
      <c r="I13" s="71">
        <v>355</v>
      </c>
      <c r="J13" s="70">
        <v>1.267605633802817</v>
      </c>
      <c r="K13" s="2" t="s">
        <v>29</v>
      </c>
      <c r="M13" s="1" t="s">
        <v>28</v>
      </c>
      <c r="N13" s="71">
        <v>494</v>
      </c>
      <c r="O13" s="71">
        <v>552</v>
      </c>
      <c r="P13" s="70">
        <v>1.1182523616734141</v>
      </c>
      <c r="Q13" s="2" t="s">
        <v>29</v>
      </c>
      <c r="S13" s="1" t="s">
        <v>28</v>
      </c>
      <c r="T13" s="8">
        <v>2050</v>
      </c>
      <c r="U13" s="9">
        <v>620</v>
      </c>
      <c r="V13" s="9">
        <v>647</v>
      </c>
      <c r="W13" s="54">
        <f>+טבלה14[[#This Row],[סה"כ מספר השאלות (ממוצע חודשי)]]/טבלה14[[#This Row],[מס'' קוראים פעילים]]</f>
        <v>1.0435483870967741</v>
      </c>
      <c r="X13" s="2" t="s">
        <v>29</v>
      </c>
      <c r="Z13" s="1" t="s">
        <v>28</v>
      </c>
      <c r="AA13" s="8">
        <v>1948</v>
      </c>
      <c r="AB13" s="9">
        <v>541</v>
      </c>
      <c r="AC13" s="9">
        <v>537</v>
      </c>
      <c r="AD13" s="17">
        <v>1</v>
      </c>
      <c r="AE13" s="2" t="s">
        <v>29</v>
      </c>
      <c r="AG13" s="33" t="s">
        <v>28</v>
      </c>
      <c r="AH13" s="8">
        <v>1854</v>
      </c>
      <c r="AI13" s="9">
        <v>876</v>
      </c>
      <c r="AJ13" s="9">
        <v>582</v>
      </c>
      <c r="AK13" s="17">
        <v>0.7</v>
      </c>
      <c r="AL13" s="35" t="s">
        <v>74</v>
      </c>
    </row>
    <row r="14" spans="1:38" ht="15" x14ac:dyDescent="0.2">
      <c r="A14" s="77" t="s">
        <v>30</v>
      </c>
      <c r="B14" s="69">
        <v>1125</v>
      </c>
      <c r="C14" s="69">
        <v>866</v>
      </c>
      <c r="D14" s="70">
        <v>1.2990762124711317</v>
      </c>
      <c r="E14" s="78" t="s">
        <v>31</v>
      </c>
      <c r="G14" s="1" t="s">
        <v>30</v>
      </c>
      <c r="H14" s="69">
        <v>1150</v>
      </c>
      <c r="I14" s="69">
        <v>712</v>
      </c>
      <c r="J14" s="70">
        <v>1.6151685393258426</v>
      </c>
      <c r="K14" s="2" t="s">
        <v>31</v>
      </c>
      <c r="M14" s="1" t="s">
        <v>30</v>
      </c>
      <c r="N14" s="69">
        <v>1144</v>
      </c>
      <c r="O14" s="69">
        <v>944.75</v>
      </c>
      <c r="P14" s="70">
        <v>0.82583041958041958</v>
      </c>
      <c r="Q14" s="2" t="s">
        <v>31</v>
      </c>
      <c r="S14" s="1" t="s">
        <v>30</v>
      </c>
      <c r="T14" s="8">
        <v>1249</v>
      </c>
      <c r="U14" s="8">
        <v>1120</v>
      </c>
      <c r="V14" s="8">
        <v>959</v>
      </c>
      <c r="W14" s="54">
        <f>+טבלה14[[#This Row],[סה"כ מספר השאלות (ממוצע חודשי)]]/טבלה14[[#This Row],[מס'' קוראים פעילים]]</f>
        <v>0.85624999999999996</v>
      </c>
      <c r="X14" s="2" t="s">
        <v>31</v>
      </c>
      <c r="Z14" s="1" t="s">
        <v>30</v>
      </c>
      <c r="AA14" s="8">
        <v>887</v>
      </c>
      <c r="AB14" s="8">
        <v>859</v>
      </c>
      <c r="AC14" s="8">
        <v>993</v>
      </c>
      <c r="AD14" s="17">
        <v>1.2</v>
      </c>
      <c r="AE14" s="2" t="s">
        <v>31</v>
      </c>
      <c r="AG14" s="33" t="s">
        <v>30</v>
      </c>
      <c r="AH14" s="8">
        <v>496</v>
      </c>
      <c r="AI14" s="9">
        <v>494</v>
      </c>
      <c r="AJ14" s="9">
        <v>497</v>
      </c>
      <c r="AK14" s="17">
        <v>1</v>
      </c>
      <c r="AL14" s="35" t="s">
        <v>31</v>
      </c>
    </row>
    <row r="15" spans="1:38" ht="15" x14ac:dyDescent="0.2">
      <c r="A15" s="77" t="s">
        <v>32</v>
      </c>
      <c r="B15" s="69">
        <v>2022</v>
      </c>
      <c r="C15" s="69">
        <v>1885</v>
      </c>
      <c r="D15" s="70">
        <v>1.0726790450928383</v>
      </c>
      <c r="E15" s="78" t="s">
        <v>33</v>
      </c>
      <c r="G15" s="1" t="s">
        <v>32</v>
      </c>
      <c r="H15" s="69">
        <v>2082</v>
      </c>
      <c r="I15" s="69">
        <v>1561</v>
      </c>
      <c r="J15" s="70">
        <v>1.3337604099935938</v>
      </c>
      <c r="K15" s="2" t="s">
        <v>33</v>
      </c>
      <c r="M15" s="1" t="s">
        <v>32</v>
      </c>
      <c r="N15" s="69">
        <v>2251</v>
      </c>
      <c r="O15" s="69">
        <v>2295.75</v>
      </c>
      <c r="P15" s="70">
        <v>1.0198800533096402</v>
      </c>
      <c r="Q15" s="2" t="s">
        <v>33</v>
      </c>
      <c r="S15" s="1" t="s">
        <v>32</v>
      </c>
      <c r="T15" s="8">
        <v>6318</v>
      </c>
      <c r="U15" s="8">
        <v>2207</v>
      </c>
      <c r="V15" s="8">
        <v>2075</v>
      </c>
      <c r="W15" s="54">
        <f>+טבלה14[[#This Row],[סה"כ מספר השאלות (ממוצע חודשי)]]/טבלה14[[#This Row],[מס'' קוראים פעילים]]</f>
        <v>0.94019030357951971</v>
      </c>
      <c r="X15" s="2" t="s">
        <v>33</v>
      </c>
      <c r="Z15" s="1" t="s">
        <v>32</v>
      </c>
      <c r="AA15" s="8">
        <v>6000</v>
      </c>
      <c r="AB15" s="8">
        <v>2221</v>
      </c>
      <c r="AC15" s="8">
        <v>2420</v>
      </c>
      <c r="AD15" s="17">
        <v>1.1000000000000001</v>
      </c>
      <c r="AE15" s="2" t="s">
        <v>33</v>
      </c>
      <c r="AG15" s="33" t="s">
        <v>32</v>
      </c>
      <c r="AH15" s="8">
        <v>5632</v>
      </c>
      <c r="AI15" s="8">
        <v>2107</v>
      </c>
      <c r="AJ15" s="8">
        <v>2389</v>
      </c>
      <c r="AK15" s="17">
        <v>1.1000000000000001</v>
      </c>
      <c r="AL15" s="35" t="s">
        <v>75</v>
      </c>
    </row>
    <row r="16" spans="1:38" ht="16.5" customHeight="1" x14ac:dyDescent="0.2">
      <c r="A16" s="77" t="s">
        <v>34</v>
      </c>
      <c r="B16" s="69">
        <v>2616</v>
      </c>
      <c r="C16" s="69">
        <v>2333</v>
      </c>
      <c r="D16" s="70">
        <v>1.1213030432918989</v>
      </c>
      <c r="E16" s="78" t="s">
        <v>35</v>
      </c>
      <c r="G16" s="1" t="s">
        <v>34</v>
      </c>
      <c r="H16" s="69">
        <v>2402</v>
      </c>
      <c r="I16" s="69">
        <v>1699</v>
      </c>
      <c r="J16" s="70">
        <v>1.4137728075338434</v>
      </c>
      <c r="K16" s="2" t="s">
        <v>35</v>
      </c>
      <c r="M16" s="1" t="s">
        <v>34</v>
      </c>
      <c r="N16" s="69">
        <v>1611</v>
      </c>
      <c r="O16" s="69">
        <v>499.75</v>
      </c>
      <c r="P16" s="70">
        <v>0.31021104903786467</v>
      </c>
      <c r="Q16" s="2" t="s">
        <v>35</v>
      </c>
      <c r="S16" s="1" t="s">
        <v>34</v>
      </c>
      <c r="T16" s="8">
        <v>4464</v>
      </c>
      <c r="U16" s="8">
        <v>1881</v>
      </c>
      <c r="V16" s="8">
        <v>1199</v>
      </c>
      <c r="W16" s="54">
        <f>+טבלה14[[#This Row],[סה"כ מספר השאלות (ממוצע חודשי)]]/טבלה14[[#This Row],[מס'' קוראים פעילים]]</f>
        <v>0.63742690058479534</v>
      </c>
      <c r="X16" s="2" t="s">
        <v>35</v>
      </c>
      <c r="Z16" s="1" t="s">
        <v>34</v>
      </c>
      <c r="AA16" s="8">
        <v>4234</v>
      </c>
      <c r="AB16" s="8">
        <v>2040</v>
      </c>
      <c r="AC16" s="8">
        <v>2522</v>
      </c>
      <c r="AD16" s="17">
        <v>1.2</v>
      </c>
      <c r="AE16" s="2" t="s">
        <v>35</v>
      </c>
      <c r="AG16" s="33" t="s">
        <v>34</v>
      </c>
      <c r="AH16" s="8">
        <v>3813</v>
      </c>
      <c r="AI16" s="8">
        <v>2015</v>
      </c>
      <c r="AJ16" s="8">
        <v>2261</v>
      </c>
      <c r="AK16" s="17">
        <v>1.1000000000000001</v>
      </c>
      <c r="AL16" s="35" t="s">
        <v>76</v>
      </c>
    </row>
    <row r="17" spans="1:38" ht="15" x14ac:dyDescent="0.2">
      <c r="A17" s="77" t="s">
        <v>36</v>
      </c>
      <c r="B17" s="69">
        <v>366</v>
      </c>
      <c r="C17" s="69">
        <v>183</v>
      </c>
      <c r="D17" s="70">
        <v>2</v>
      </c>
      <c r="E17" s="78" t="s">
        <v>37</v>
      </c>
      <c r="G17" s="1" t="s">
        <v>36</v>
      </c>
      <c r="H17" s="69">
        <v>556</v>
      </c>
      <c r="I17" s="69">
        <v>207</v>
      </c>
      <c r="J17" s="70">
        <v>2.6859903381642511</v>
      </c>
      <c r="K17" s="2" t="s">
        <v>37</v>
      </c>
      <c r="M17" s="1" t="s">
        <v>36</v>
      </c>
      <c r="N17" s="69">
        <v>628</v>
      </c>
      <c r="O17" s="69">
        <v>313.25</v>
      </c>
      <c r="P17" s="70">
        <v>0.49880573248407645</v>
      </c>
      <c r="Q17" s="2" t="s">
        <v>37</v>
      </c>
      <c r="S17" s="1" t="s">
        <v>36</v>
      </c>
      <c r="T17" s="8">
        <v>1282</v>
      </c>
      <c r="U17" s="8">
        <v>610</v>
      </c>
      <c r="V17" s="8">
        <v>430</v>
      </c>
      <c r="W17" s="54">
        <f>+טבלה14[[#This Row],[סה"כ מספר השאלות (ממוצע חודשי)]]/טבלה14[[#This Row],[מס'' קוראים פעילים]]</f>
        <v>0.70491803278688525</v>
      </c>
      <c r="X17" s="2" t="s">
        <v>37</v>
      </c>
      <c r="Z17" s="1" t="s">
        <v>36</v>
      </c>
      <c r="AA17" s="8">
        <v>1177</v>
      </c>
      <c r="AB17" s="8">
        <v>610</v>
      </c>
      <c r="AC17" s="8">
        <v>406</v>
      </c>
      <c r="AD17" s="17">
        <v>0.7</v>
      </c>
      <c r="AE17" s="2" t="s">
        <v>37</v>
      </c>
      <c r="AG17" s="33" t="s">
        <v>36</v>
      </c>
      <c r="AH17" s="8">
        <v>1068</v>
      </c>
      <c r="AI17" s="8">
        <v>573</v>
      </c>
      <c r="AJ17" s="8">
        <v>380</v>
      </c>
      <c r="AK17" s="17">
        <v>0.7</v>
      </c>
      <c r="AL17" s="35" t="s">
        <v>37</v>
      </c>
    </row>
    <row r="18" spans="1:38" ht="15" x14ac:dyDescent="0.2">
      <c r="A18" s="77" t="s">
        <v>38</v>
      </c>
      <c r="B18" s="71">
        <v>493</v>
      </c>
      <c r="C18" s="71">
        <v>446</v>
      </c>
      <c r="D18" s="70">
        <v>1.1053811659192825</v>
      </c>
      <c r="E18" s="78" t="s">
        <v>39</v>
      </c>
      <c r="G18" s="1" t="s">
        <v>38</v>
      </c>
      <c r="H18" s="71">
        <v>553</v>
      </c>
      <c r="I18" s="71">
        <v>465</v>
      </c>
      <c r="J18" s="70">
        <v>1.189247311827957</v>
      </c>
      <c r="K18" s="2" t="s">
        <v>39</v>
      </c>
      <c r="M18" s="1" t="s">
        <v>38</v>
      </c>
      <c r="N18" s="71">
        <v>425</v>
      </c>
      <c r="O18" s="71">
        <v>529</v>
      </c>
      <c r="P18" s="70">
        <v>1.2447058823529411</v>
      </c>
      <c r="Q18" s="2" t="s">
        <v>39</v>
      </c>
      <c r="S18" s="1" t="s">
        <v>38</v>
      </c>
      <c r="T18" s="8">
        <v>1989</v>
      </c>
      <c r="U18" s="9">
        <v>225</v>
      </c>
      <c r="V18" s="9">
        <v>247</v>
      </c>
      <c r="W18" s="54">
        <f>+טבלה14[[#This Row],[סה"כ מספר השאלות (ממוצע חודשי)]]/טבלה14[[#This Row],[מס'' קוראים פעילים]]</f>
        <v>1.0977777777777777</v>
      </c>
      <c r="X18" s="2" t="s">
        <v>39</v>
      </c>
      <c r="Z18" s="1" t="s">
        <v>38</v>
      </c>
      <c r="AA18" s="8">
        <v>1973</v>
      </c>
      <c r="AB18" s="9">
        <v>422</v>
      </c>
      <c r="AC18" s="9">
        <v>260</v>
      </c>
      <c r="AD18" s="17">
        <v>0.6</v>
      </c>
      <c r="AE18" s="2" t="s">
        <v>39</v>
      </c>
      <c r="AG18" s="33" t="s">
        <v>38</v>
      </c>
      <c r="AH18" s="8">
        <v>1959</v>
      </c>
      <c r="AI18" s="9">
        <v>608</v>
      </c>
      <c r="AJ18" s="9">
        <v>539</v>
      </c>
      <c r="AK18" s="17">
        <v>0.9</v>
      </c>
      <c r="AL18" s="35" t="s">
        <v>39</v>
      </c>
    </row>
    <row r="19" spans="1:38" ht="20.25" customHeight="1" x14ac:dyDescent="0.2">
      <c r="A19" s="77" t="s">
        <v>40</v>
      </c>
      <c r="B19" s="69">
        <v>1037</v>
      </c>
      <c r="C19" s="69">
        <v>533</v>
      </c>
      <c r="D19" s="70">
        <v>1.9455909943714822</v>
      </c>
      <c r="E19" s="78" t="s">
        <v>41</v>
      </c>
      <c r="G19" s="1" t="s">
        <v>40</v>
      </c>
      <c r="H19" s="69">
        <v>1150</v>
      </c>
      <c r="I19" s="69">
        <v>700</v>
      </c>
      <c r="J19" s="70">
        <v>1.6428571428571428</v>
      </c>
      <c r="K19" s="2" t="s">
        <v>41</v>
      </c>
      <c r="M19" s="1" t="s">
        <v>40</v>
      </c>
      <c r="N19" s="69">
        <v>1249</v>
      </c>
      <c r="O19" s="69">
        <v>1097.75</v>
      </c>
      <c r="P19" s="70">
        <v>0.8789031224979984</v>
      </c>
      <c r="Q19" s="2" t="s">
        <v>41</v>
      </c>
      <c r="S19" s="1" t="s">
        <v>40</v>
      </c>
      <c r="T19" s="8">
        <v>2330</v>
      </c>
      <c r="U19" s="8">
        <v>1260</v>
      </c>
      <c r="V19" s="8">
        <v>1043</v>
      </c>
      <c r="W19" s="54">
        <f>+טבלה14[[#This Row],[סה"כ מספר השאלות (ממוצע חודשי)]]/טבלה14[[#This Row],[מס'' קוראים פעילים]]</f>
        <v>0.82777777777777772</v>
      </c>
      <c r="X19" s="2" t="s">
        <v>41</v>
      </c>
      <c r="Z19" s="1" t="s">
        <v>40</v>
      </c>
      <c r="AA19" s="8">
        <v>2001</v>
      </c>
      <c r="AB19" s="8">
        <v>1253</v>
      </c>
      <c r="AC19" s="8">
        <v>1125</v>
      </c>
      <c r="AD19" s="17">
        <v>0.9</v>
      </c>
      <c r="AE19" s="2" t="s">
        <v>41</v>
      </c>
      <c r="AG19" s="33" t="s">
        <v>40</v>
      </c>
      <c r="AH19" s="8">
        <v>1610</v>
      </c>
      <c r="AI19" s="8">
        <v>1108</v>
      </c>
      <c r="AJ19" s="8">
        <v>1036</v>
      </c>
      <c r="AK19" s="17">
        <v>0.9</v>
      </c>
      <c r="AL19" s="35" t="s">
        <v>41</v>
      </c>
    </row>
    <row r="20" spans="1:38" ht="22.5" customHeight="1" x14ac:dyDescent="0.2">
      <c r="A20" s="77" t="s">
        <v>42</v>
      </c>
      <c r="B20" s="69">
        <v>818</v>
      </c>
      <c r="C20" s="69">
        <v>353</v>
      </c>
      <c r="D20" s="70">
        <v>2.3172804532577902</v>
      </c>
      <c r="E20" s="78" t="s">
        <v>43</v>
      </c>
      <c r="G20" s="1" t="s">
        <v>42</v>
      </c>
      <c r="H20" s="69">
        <v>811</v>
      </c>
      <c r="I20" s="69">
        <v>404</v>
      </c>
      <c r="J20" s="70">
        <v>2.0074257425742572</v>
      </c>
      <c r="K20" s="2" t="s">
        <v>43</v>
      </c>
      <c r="M20" s="1" t="s">
        <v>42</v>
      </c>
      <c r="N20" s="69">
        <v>971</v>
      </c>
      <c r="O20" s="69">
        <v>600.91666666666663</v>
      </c>
      <c r="P20" s="70">
        <v>0.61886371438379673</v>
      </c>
      <c r="Q20" s="2" t="s">
        <v>43</v>
      </c>
      <c r="S20" s="1" t="s">
        <v>42</v>
      </c>
      <c r="T20" s="8">
        <v>3469</v>
      </c>
      <c r="U20" s="8">
        <v>928</v>
      </c>
      <c r="V20" s="8">
        <v>616</v>
      </c>
      <c r="W20" s="54">
        <f>+טבלה14[[#This Row],[סה"כ מספר השאלות (ממוצע חודשי)]]/טבלה14[[#This Row],[מס'' קוראים פעילים]]</f>
        <v>0.66379310344827591</v>
      </c>
      <c r="X20" s="2" t="s">
        <v>43</v>
      </c>
      <c r="Z20" s="1" t="s">
        <v>42</v>
      </c>
      <c r="AA20" s="8">
        <v>3251</v>
      </c>
      <c r="AB20" s="8">
        <v>975</v>
      </c>
      <c r="AC20" s="8">
        <v>612</v>
      </c>
      <c r="AD20" s="17">
        <v>0.6</v>
      </c>
      <c r="AE20" s="2" t="s">
        <v>43</v>
      </c>
      <c r="AG20" s="33" t="s">
        <v>42</v>
      </c>
      <c r="AH20" s="8">
        <v>3029</v>
      </c>
      <c r="AI20" s="8">
        <v>986</v>
      </c>
      <c r="AJ20" s="8">
        <v>586</v>
      </c>
      <c r="AK20" s="17">
        <v>0.6</v>
      </c>
      <c r="AL20" s="35" t="s">
        <v>43</v>
      </c>
    </row>
    <row r="21" spans="1:38" ht="16.5" customHeight="1" x14ac:dyDescent="0.2">
      <c r="A21" s="77" t="s">
        <v>44</v>
      </c>
      <c r="B21" s="69">
        <v>3748</v>
      </c>
      <c r="C21" s="69">
        <v>3448</v>
      </c>
      <c r="D21" s="70">
        <v>1.0870069605568446</v>
      </c>
      <c r="E21" s="78" t="s">
        <v>45</v>
      </c>
      <c r="G21" s="1" t="s">
        <v>44</v>
      </c>
      <c r="H21" s="69">
        <v>3798</v>
      </c>
      <c r="I21" s="69">
        <v>2774</v>
      </c>
      <c r="J21" s="70">
        <v>1.3691420331651045</v>
      </c>
      <c r="K21" s="2" t="s">
        <v>45</v>
      </c>
      <c r="M21" s="1" t="s">
        <v>44</v>
      </c>
      <c r="N21" s="69">
        <v>3986</v>
      </c>
      <c r="O21" s="69">
        <v>4058.25</v>
      </c>
      <c r="P21" s="70">
        <v>1.0181259407927747</v>
      </c>
      <c r="Q21" s="2" t="s">
        <v>45</v>
      </c>
      <c r="S21" s="1" t="s">
        <v>44</v>
      </c>
      <c r="T21" s="8">
        <v>9482</v>
      </c>
      <c r="U21" s="8">
        <v>3920</v>
      </c>
      <c r="V21" s="8">
        <v>3985</v>
      </c>
      <c r="W21" s="54">
        <f>+טבלה14[[#This Row],[סה"כ מספר השאלות (ממוצע חודשי)]]/טבלה14[[#This Row],[מס'' קוראים פעילים]]</f>
        <v>1.0165816326530612</v>
      </c>
      <c r="X21" s="2" t="s">
        <v>45</v>
      </c>
      <c r="Z21" s="1" t="s">
        <v>44</v>
      </c>
      <c r="AA21" s="8">
        <v>8760</v>
      </c>
      <c r="AB21" s="8">
        <v>3706</v>
      </c>
      <c r="AC21" s="8">
        <v>3829</v>
      </c>
      <c r="AD21" s="17">
        <v>1</v>
      </c>
      <c r="AE21" s="2" t="s">
        <v>45</v>
      </c>
      <c r="AG21" s="33" t="s">
        <v>44</v>
      </c>
      <c r="AH21" s="8">
        <v>8146</v>
      </c>
      <c r="AI21" s="8">
        <v>3574</v>
      </c>
      <c r="AJ21" s="8">
        <v>3800</v>
      </c>
      <c r="AK21" s="17">
        <v>1.1000000000000001</v>
      </c>
      <c r="AL21" s="35" t="s">
        <v>45</v>
      </c>
    </row>
    <row r="22" spans="1:38" ht="18.75" customHeight="1" x14ac:dyDescent="0.2">
      <c r="A22" s="77" t="s">
        <v>46</v>
      </c>
      <c r="B22" s="69">
        <v>805</v>
      </c>
      <c r="C22" s="69">
        <v>573</v>
      </c>
      <c r="D22" s="70">
        <v>1.4048865619546247</v>
      </c>
      <c r="E22" s="78" t="s">
        <v>47</v>
      </c>
      <c r="G22" s="1" t="s">
        <v>46</v>
      </c>
      <c r="H22" s="69">
        <v>908</v>
      </c>
      <c r="I22" s="69">
        <v>462</v>
      </c>
      <c r="J22" s="70">
        <v>1.9653679653679654</v>
      </c>
      <c r="K22" s="2" t="s">
        <v>47</v>
      </c>
      <c r="M22" s="1" t="s">
        <v>46</v>
      </c>
      <c r="N22" s="69">
        <v>1059</v>
      </c>
      <c r="O22" s="69">
        <v>1019.6666666666666</v>
      </c>
      <c r="P22" s="70">
        <v>0.9628580421781554</v>
      </c>
      <c r="Q22" s="2" t="s">
        <v>47</v>
      </c>
      <c r="S22" s="1" t="s">
        <v>46</v>
      </c>
      <c r="T22" s="8">
        <v>4959</v>
      </c>
      <c r="U22" s="8">
        <v>1138</v>
      </c>
      <c r="V22" s="8">
        <v>1121</v>
      </c>
      <c r="W22" s="54">
        <f>+טבלה14[[#This Row],[סה"כ מספר השאלות (ממוצע חודשי)]]/טבלה14[[#This Row],[מס'' קוראים פעילים]]</f>
        <v>0.98506151142355014</v>
      </c>
      <c r="X22" s="2" t="s">
        <v>47</v>
      </c>
      <c r="Z22" s="1" t="s">
        <v>46</v>
      </c>
      <c r="AA22" s="8">
        <v>4785</v>
      </c>
      <c r="AB22" s="8">
        <v>1159</v>
      </c>
      <c r="AC22" s="8">
        <v>1232</v>
      </c>
      <c r="AD22" s="17">
        <v>1.1000000000000001</v>
      </c>
      <c r="AE22" s="2" t="s">
        <v>47</v>
      </c>
      <c r="AG22" s="33" t="s">
        <v>46</v>
      </c>
      <c r="AH22" s="8">
        <v>4623</v>
      </c>
      <c r="AI22" s="8">
        <v>1184</v>
      </c>
      <c r="AJ22" s="8">
        <v>1178</v>
      </c>
      <c r="AK22" s="17">
        <v>1</v>
      </c>
      <c r="AL22" s="35" t="s">
        <v>47</v>
      </c>
    </row>
    <row r="23" spans="1:38" ht="15" x14ac:dyDescent="0.2">
      <c r="A23" s="77" t="s">
        <v>48</v>
      </c>
      <c r="B23" s="69">
        <v>596</v>
      </c>
      <c r="C23" s="69">
        <v>561</v>
      </c>
      <c r="D23" s="70">
        <v>1.0623885918003566</v>
      </c>
      <c r="E23" s="78" t="s">
        <v>49</v>
      </c>
      <c r="G23" s="1" t="s">
        <v>48</v>
      </c>
      <c r="H23" s="69">
        <v>631</v>
      </c>
      <c r="I23" s="69">
        <v>324</v>
      </c>
      <c r="J23" s="70">
        <v>1.9475308641975309</v>
      </c>
      <c r="K23" s="2" t="s">
        <v>49</v>
      </c>
      <c r="M23" s="1" t="s">
        <v>48</v>
      </c>
      <c r="N23" s="69">
        <v>956</v>
      </c>
      <c r="O23" s="69">
        <v>897.16666666666663</v>
      </c>
      <c r="P23" s="70">
        <v>0.93845885634588555</v>
      </c>
      <c r="Q23" s="2" t="s">
        <v>49</v>
      </c>
      <c r="S23" s="1" t="s">
        <v>48</v>
      </c>
      <c r="T23" s="8">
        <v>3126</v>
      </c>
      <c r="U23" s="8">
        <v>879</v>
      </c>
      <c r="V23" s="8">
        <v>1040</v>
      </c>
      <c r="W23" s="54">
        <f>+טבלה14[[#This Row],[סה"כ מספר השאלות (ממוצע חודשי)]]/טבלה14[[#This Row],[מס'' קוראים פעילים]]</f>
        <v>1.1831626848691694</v>
      </c>
      <c r="X23" s="2" t="s">
        <v>49</v>
      </c>
      <c r="Z23" s="1" t="s">
        <v>48</v>
      </c>
      <c r="AA23" s="8">
        <v>3026</v>
      </c>
      <c r="AB23" s="8">
        <v>913</v>
      </c>
      <c r="AC23" s="8">
        <v>1089</v>
      </c>
      <c r="AD23" s="17">
        <v>1.2</v>
      </c>
      <c r="AE23" s="2" t="s">
        <v>49</v>
      </c>
      <c r="AG23" s="33" t="s">
        <v>48</v>
      </c>
      <c r="AH23" s="8">
        <v>2910</v>
      </c>
      <c r="AI23" s="8">
        <v>981</v>
      </c>
      <c r="AJ23" s="8">
        <v>1172</v>
      </c>
      <c r="AK23" s="17">
        <v>1.2</v>
      </c>
      <c r="AL23" s="35" t="s">
        <v>77</v>
      </c>
    </row>
    <row r="24" spans="1:38" ht="19.5" customHeight="1" x14ac:dyDescent="0.2">
      <c r="A24" s="77" t="s">
        <v>50</v>
      </c>
      <c r="B24" s="69">
        <v>1172</v>
      </c>
      <c r="C24" s="69">
        <v>771</v>
      </c>
      <c r="D24" s="70">
        <v>1.5201037613488975</v>
      </c>
      <c r="E24" s="78" t="s">
        <v>51</v>
      </c>
      <c r="G24" s="1" t="s">
        <v>50</v>
      </c>
      <c r="H24" s="69">
        <v>1519</v>
      </c>
      <c r="I24" s="69">
        <v>680</v>
      </c>
      <c r="J24" s="70">
        <v>2.2338235294117648</v>
      </c>
      <c r="K24" s="2" t="s">
        <v>51</v>
      </c>
      <c r="M24" s="1" t="s">
        <v>50</v>
      </c>
      <c r="N24" s="69">
        <v>1966</v>
      </c>
      <c r="O24" s="69">
        <v>1534.3333333333333</v>
      </c>
      <c r="P24" s="70">
        <v>0.78043404543913186</v>
      </c>
      <c r="Q24" s="2" t="s">
        <v>51</v>
      </c>
      <c r="S24" s="1" t="s">
        <v>50</v>
      </c>
      <c r="T24" s="8">
        <v>3878</v>
      </c>
      <c r="U24" s="8">
        <v>1893</v>
      </c>
      <c r="V24" s="8">
        <v>1565</v>
      </c>
      <c r="W24" s="54">
        <f>+טבלה14[[#This Row],[סה"כ מספר השאלות (ממוצע חודשי)]]/טבלה14[[#This Row],[מס'' קוראים פעילים]]</f>
        <v>0.82673005810882194</v>
      </c>
      <c r="X24" s="2" t="s">
        <v>51</v>
      </c>
      <c r="Z24" s="1" t="s">
        <v>50</v>
      </c>
      <c r="AA24" s="8">
        <v>3529</v>
      </c>
      <c r="AB24" s="8">
        <v>1837</v>
      </c>
      <c r="AC24" s="8">
        <v>1561</v>
      </c>
      <c r="AD24" s="17">
        <v>0.8</v>
      </c>
      <c r="AE24" s="2" t="s">
        <v>51</v>
      </c>
      <c r="AG24" s="33" t="s">
        <v>50</v>
      </c>
      <c r="AH24" s="8">
        <v>3196</v>
      </c>
      <c r="AI24" s="8">
        <v>1836</v>
      </c>
      <c r="AJ24" s="8">
        <v>1598</v>
      </c>
      <c r="AK24" s="17">
        <v>0.9</v>
      </c>
      <c r="AL24" s="35" t="s">
        <v>78</v>
      </c>
    </row>
    <row r="25" spans="1:38" ht="30.75" customHeight="1" x14ac:dyDescent="0.2">
      <c r="A25" s="1" t="s">
        <v>52</v>
      </c>
      <c r="B25" s="69">
        <v>1024</v>
      </c>
      <c r="C25" s="69">
        <v>813</v>
      </c>
      <c r="D25" s="70">
        <v>1.2595325953259533</v>
      </c>
      <c r="E25" s="2" t="s">
        <v>53</v>
      </c>
      <c r="G25" s="1" t="s">
        <v>52</v>
      </c>
      <c r="H25" s="69">
        <v>1055</v>
      </c>
      <c r="I25" s="69">
        <v>877</v>
      </c>
      <c r="J25" s="70">
        <v>1.2029646522234891</v>
      </c>
      <c r="K25" s="2" t="s">
        <v>53</v>
      </c>
      <c r="M25" s="1" t="s">
        <v>52</v>
      </c>
      <c r="N25" s="69">
        <v>951</v>
      </c>
      <c r="O25" s="69">
        <v>952.33333333333337</v>
      </c>
      <c r="P25" s="70">
        <v>1.0014020329477744</v>
      </c>
      <c r="Q25" s="2" t="s">
        <v>53</v>
      </c>
      <c r="S25" s="1" t="s">
        <v>52</v>
      </c>
      <c r="T25" s="8">
        <v>3049</v>
      </c>
      <c r="U25" s="8">
        <v>1028</v>
      </c>
      <c r="V25" s="8">
        <v>1220</v>
      </c>
      <c r="W25" s="54">
        <f>+טבלה14[[#This Row],[סה"כ מספר השאלות (ממוצע חודשי)]]/טבלה14[[#This Row],[מס'' קוראים פעילים]]</f>
        <v>1.1867704280155642</v>
      </c>
      <c r="X25" s="2" t="s">
        <v>53</v>
      </c>
      <c r="Z25" s="1" t="s">
        <v>52</v>
      </c>
      <c r="AA25" s="8">
        <v>2962</v>
      </c>
      <c r="AB25" s="8">
        <v>1319</v>
      </c>
      <c r="AC25" s="8">
        <v>1079</v>
      </c>
      <c r="AD25" s="17">
        <v>0.8</v>
      </c>
      <c r="AE25" s="2" t="s">
        <v>53</v>
      </c>
      <c r="AG25" s="33" t="s">
        <v>52</v>
      </c>
      <c r="AH25" s="8">
        <v>2556</v>
      </c>
      <c r="AI25" s="8">
        <v>1043</v>
      </c>
      <c r="AJ25" s="8">
        <v>1336</v>
      </c>
      <c r="AK25" s="17">
        <v>1.3</v>
      </c>
      <c r="AL25" s="35" t="s">
        <v>53</v>
      </c>
    </row>
    <row r="26" spans="1:38" ht="15" x14ac:dyDescent="0.2">
      <c r="A26" s="1" t="s">
        <v>54</v>
      </c>
      <c r="B26" s="69">
        <v>1493</v>
      </c>
      <c r="C26" s="69">
        <v>1036</v>
      </c>
      <c r="D26" s="70">
        <v>1.4411196911196911</v>
      </c>
      <c r="E26" s="2" t="s">
        <v>55</v>
      </c>
      <c r="G26" s="1" t="s">
        <v>54</v>
      </c>
      <c r="H26" s="69">
        <v>1463</v>
      </c>
      <c r="I26" s="69">
        <v>919</v>
      </c>
      <c r="J26" s="70">
        <v>1.5919477693144723</v>
      </c>
      <c r="K26" s="2" t="s">
        <v>55</v>
      </c>
      <c r="M26" s="1" t="s">
        <v>54</v>
      </c>
      <c r="N26" s="69">
        <v>1006</v>
      </c>
      <c r="O26" s="69">
        <v>38.166666666666664</v>
      </c>
      <c r="P26" s="70">
        <v>3.7939032471835651E-2</v>
      </c>
      <c r="Q26" s="2" t="s">
        <v>55</v>
      </c>
      <c r="S26" s="1" t="s">
        <v>54</v>
      </c>
      <c r="T26" s="8">
        <v>2548</v>
      </c>
      <c r="U26" s="8">
        <v>1358</v>
      </c>
      <c r="V26" s="8">
        <v>1453</v>
      </c>
      <c r="W26" s="54">
        <f>+טבלה14[[#This Row],[סה"כ מספר השאלות (ממוצע חודשי)]]/טבלה14[[#This Row],[מס'' קוראים פעילים]]</f>
        <v>1.0699558173784978</v>
      </c>
      <c r="X26" s="2" t="s">
        <v>55</v>
      </c>
      <c r="Z26" s="1" t="s">
        <v>54</v>
      </c>
      <c r="AA26" s="8">
        <v>2273</v>
      </c>
      <c r="AB26" s="8">
        <v>1327</v>
      </c>
      <c r="AC26" s="8">
        <v>1525</v>
      </c>
      <c r="AD26" s="17">
        <v>1.1000000000000001</v>
      </c>
      <c r="AE26" s="2" t="s">
        <v>55</v>
      </c>
      <c r="AG26" s="33" t="s">
        <v>54</v>
      </c>
      <c r="AH26" s="8">
        <v>2010</v>
      </c>
      <c r="AI26" s="8">
        <v>1238</v>
      </c>
      <c r="AJ26" s="8">
        <v>1555</v>
      </c>
      <c r="AK26" s="17">
        <v>1.3</v>
      </c>
      <c r="AL26" s="35" t="s">
        <v>79</v>
      </c>
    </row>
    <row r="27" spans="1:38" ht="15" x14ac:dyDescent="0.2">
      <c r="A27" s="1" t="s">
        <v>56</v>
      </c>
      <c r="B27" s="69">
        <v>1438</v>
      </c>
      <c r="C27" s="69">
        <v>981</v>
      </c>
      <c r="D27" s="70">
        <v>1.4658511722731906</v>
      </c>
      <c r="E27" s="2" t="s">
        <v>57</v>
      </c>
      <c r="G27" s="1" t="s">
        <v>56</v>
      </c>
      <c r="H27" s="69">
        <v>1692</v>
      </c>
      <c r="I27" s="69">
        <v>993</v>
      </c>
      <c r="J27" s="70">
        <v>1.7039274924471299</v>
      </c>
      <c r="K27" s="2" t="s">
        <v>57</v>
      </c>
      <c r="M27" s="1" t="s">
        <v>56</v>
      </c>
      <c r="N27" s="69">
        <v>1685</v>
      </c>
      <c r="O27" s="69">
        <v>1155.9166666666667</v>
      </c>
      <c r="P27" s="70">
        <v>0.68600395647873402</v>
      </c>
      <c r="Q27" s="2" t="s">
        <v>57</v>
      </c>
      <c r="S27" s="1" t="s">
        <v>56</v>
      </c>
      <c r="T27" s="8">
        <v>3652</v>
      </c>
      <c r="U27" s="8">
        <v>1848</v>
      </c>
      <c r="V27" s="8">
        <v>1886</v>
      </c>
      <c r="W27" s="54">
        <f>+טבלה14[[#This Row],[סה"כ מספר השאלות (ממוצע חודשי)]]/טבלה14[[#This Row],[מס'' קוראים פעילים]]</f>
        <v>1.0205627705627707</v>
      </c>
      <c r="X27" s="2" t="s">
        <v>57</v>
      </c>
      <c r="Z27" s="1" t="s">
        <v>56</v>
      </c>
      <c r="AA27" s="8">
        <v>3269</v>
      </c>
      <c r="AB27" s="8">
        <v>1811</v>
      </c>
      <c r="AC27" s="8">
        <v>1678</v>
      </c>
      <c r="AD27" s="17">
        <v>0.9</v>
      </c>
      <c r="AE27" s="2" t="s">
        <v>57</v>
      </c>
      <c r="AG27" s="33" t="s">
        <v>56</v>
      </c>
      <c r="AH27" s="8">
        <v>2908</v>
      </c>
      <c r="AI27" s="8">
        <v>1918</v>
      </c>
      <c r="AJ27" s="8">
        <v>1292</v>
      </c>
      <c r="AK27" s="17">
        <v>0.7</v>
      </c>
      <c r="AL27" s="35" t="s">
        <v>57</v>
      </c>
    </row>
    <row r="28" spans="1:38" ht="23.25" customHeight="1" x14ac:dyDescent="0.2">
      <c r="A28" s="1" t="s">
        <v>58</v>
      </c>
      <c r="B28" s="69">
        <v>2146</v>
      </c>
      <c r="C28" s="69">
        <v>1899</v>
      </c>
      <c r="D28" s="70">
        <v>1.1300684570826751</v>
      </c>
      <c r="E28" s="2" t="s">
        <v>59</v>
      </c>
      <c r="G28" s="1" t="s">
        <v>58</v>
      </c>
      <c r="H28" s="69">
        <v>2544</v>
      </c>
      <c r="I28" s="69">
        <v>1532</v>
      </c>
      <c r="J28" s="70">
        <v>1.6605744125326372</v>
      </c>
      <c r="K28" s="2" t="s">
        <v>59</v>
      </c>
      <c r="M28" s="1" t="s">
        <v>58</v>
      </c>
      <c r="N28" s="69">
        <v>2776</v>
      </c>
      <c r="O28" s="69">
        <v>2839</v>
      </c>
      <c r="P28" s="70">
        <v>1.0226945244956773</v>
      </c>
      <c r="Q28" s="2" t="s">
        <v>59</v>
      </c>
      <c r="S28" s="1" t="s">
        <v>58</v>
      </c>
      <c r="T28" s="8">
        <v>8518</v>
      </c>
      <c r="U28" s="8">
        <v>2819</v>
      </c>
      <c r="V28" s="8">
        <v>2861</v>
      </c>
      <c r="W28" s="54">
        <f>+טבלה14[[#This Row],[סה"כ מספר השאלות (ממוצע חודשי)]]/טבלה14[[#This Row],[מס'' קוראים פעילים]]</f>
        <v>1.0148989003192621</v>
      </c>
      <c r="X28" s="2" t="s">
        <v>59</v>
      </c>
      <c r="Z28" s="1" t="s">
        <v>58</v>
      </c>
      <c r="AA28" s="8">
        <v>8145</v>
      </c>
      <c r="AB28" s="8">
        <v>2784</v>
      </c>
      <c r="AC28" s="8">
        <v>2927</v>
      </c>
      <c r="AD28" s="17">
        <v>1.1000000000000001</v>
      </c>
      <c r="AE28" s="2" t="s">
        <v>59</v>
      </c>
      <c r="AG28" s="33" t="s">
        <v>58</v>
      </c>
      <c r="AH28" s="8">
        <v>7725</v>
      </c>
      <c r="AI28" s="8">
        <v>2989</v>
      </c>
      <c r="AJ28" s="8">
        <v>3136</v>
      </c>
      <c r="AK28" s="17">
        <v>1</v>
      </c>
      <c r="AL28" s="35" t="s">
        <v>59</v>
      </c>
    </row>
    <row r="29" spans="1:38" ht="18" customHeight="1" x14ac:dyDescent="0.2">
      <c r="A29" s="1" t="s">
        <v>60</v>
      </c>
      <c r="B29" s="69">
        <v>424</v>
      </c>
      <c r="C29" s="69">
        <v>290</v>
      </c>
      <c r="D29" s="70">
        <v>1.4620689655172414</v>
      </c>
      <c r="E29" s="2" t="s">
        <v>61</v>
      </c>
      <c r="G29" s="1" t="s">
        <v>60</v>
      </c>
      <c r="H29" s="69">
        <v>593</v>
      </c>
      <c r="I29" s="69">
        <v>315</v>
      </c>
      <c r="J29" s="70">
        <v>1.8825396825396825</v>
      </c>
      <c r="K29" s="2" t="s">
        <v>61</v>
      </c>
      <c r="M29" s="1" t="s">
        <v>60</v>
      </c>
      <c r="N29" s="69">
        <v>737</v>
      </c>
      <c r="O29" s="69">
        <v>544.83333333333337</v>
      </c>
      <c r="P29" s="70">
        <v>0.73925825418362734</v>
      </c>
      <c r="Q29" s="2" t="s">
        <v>61</v>
      </c>
      <c r="S29" s="1" t="s">
        <v>60</v>
      </c>
      <c r="T29" s="8">
        <v>2140</v>
      </c>
      <c r="U29" s="8">
        <v>661</v>
      </c>
      <c r="V29" s="8">
        <v>554</v>
      </c>
      <c r="W29" s="54">
        <f>+טבלה14[[#This Row],[סה"כ מספר השאלות (ממוצע חודשי)]]/טבלה14[[#This Row],[מס'' קוראים פעילים]]</f>
        <v>0.83812405446293492</v>
      </c>
      <c r="X29" s="2" t="s">
        <v>61</v>
      </c>
      <c r="Z29" s="1" t="s">
        <v>60</v>
      </c>
      <c r="AA29" s="8">
        <v>2056</v>
      </c>
      <c r="AB29" s="8">
        <v>698</v>
      </c>
      <c r="AC29" s="8">
        <v>627</v>
      </c>
      <c r="AD29" s="17">
        <v>0.9</v>
      </c>
      <c r="AE29" s="2" t="s">
        <v>61</v>
      </c>
      <c r="AG29" s="33" t="s">
        <v>60</v>
      </c>
      <c r="AH29" s="8">
        <v>1931</v>
      </c>
      <c r="AI29" s="8">
        <v>725</v>
      </c>
      <c r="AJ29" s="8">
        <v>633</v>
      </c>
      <c r="AK29" s="17">
        <v>0.9</v>
      </c>
      <c r="AL29" s="35" t="s">
        <v>80</v>
      </c>
    </row>
    <row r="30" spans="1:38" ht="14.25" customHeight="1" x14ac:dyDescent="0.2">
      <c r="A30" s="1" t="s">
        <v>62</v>
      </c>
      <c r="B30" s="71">
        <v>912</v>
      </c>
      <c r="C30" s="71">
        <v>706</v>
      </c>
      <c r="D30" s="70">
        <v>1.291784702549575</v>
      </c>
      <c r="E30" s="2" t="s">
        <v>63</v>
      </c>
      <c r="G30" s="1" t="s">
        <v>62</v>
      </c>
      <c r="H30" s="71">
        <v>867</v>
      </c>
      <c r="I30" s="71">
        <v>632</v>
      </c>
      <c r="J30" s="70">
        <v>1.3718354430379747</v>
      </c>
      <c r="K30" s="2" t="s">
        <v>63</v>
      </c>
      <c r="M30" s="1" t="s">
        <v>62</v>
      </c>
      <c r="N30" s="71">
        <v>818</v>
      </c>
      <c r="O30" s="71">
        <v>921</v>
      </c>
      <c r="P30" s="70">
        <v>1.1258149959250203</v>
      </c>
      <c r="Q30" s="2" t="s">
        <v>63</v>
      </c>
      <c r="S30" s="1" t="s">
        <v>62</v>
      </c>
      <c r="T30" s="8">
        <v>3054</v>
      </c>
      <c r="U30" s="9">
        <v>834</v>
      </c>
      <c r="V30" s="9">
        <v>783</v>
      </c>
      <c r="W30" s="54">
        <f>+טבלה14[[#This Row],[סה"כ מספר השאלות (ממוצע חודשי)]]/טבלה14[[#This Row],[מס'' קוראים פעילים]]</f>
        <v>0.9388489208633094</v>
      </c>
      <c r="X30" s="2" t="s">
        <v>63</v>
      </c>
      <c r="Z30" s="1" t="s">
        <v>62</v>
      </c>
      <c r="AA30" s="8">
        <v>2947</v>
      </c>
      <c r="AB30" s="9">
        <v>854</v>
      </c>
      <c r="AC30" s="9">
        <v>816</v>
      </c>
      <c r="AD30" s="17">
        <v>1</v>
      </c>
      <c r="AE30" s="2" t="s">
        <v>63</v>
      </c>
      <c r="AG30" s="33" t="s">
        <v>62</v>
      </c>
      <c r="AH30" s="8">
        <v>2840</v>
      </c>
      <c r="AI30" s="9">
        <v>948</v>
      </c>
      <c r="AJ30" s="9">
        <v>926</v>
      </c>
      <c r="AK30" s="17">
        <v>1</v>
      </c>
      <c r="AL30" s="35" t="s">
        <v>63</v>
      </c>
    </row>
    <row r="31" spans="1:38" ht="15" x14ac:dyDescent="0.2">
      <c r="A31" s="1" t="s">
        <v>64</v>
      </c>
      <c r="B31" s="71">
        <v>939</v>
      </c>
      <c r="C31" s="71">
        <v>470</v>
      </c>
      <c r="D31" s="70">
        <v>1.9978723404255319</v>
      </c>
      <c r="E31" s="2" t="s">
        <v>65</v>
      </c>
      <c r="G31" s="1" t="s">
        <v>64</v>
      </c>
      <c r="H31" s="71">
        <v>738</v>
      </c>
      <c r="I31" s="71">
        <v>286</v>
      </c>
      <c r="J31" s="70">
        <v>2.5804195804195804</v>
      </c>
      <c r="K31" s="2" t="s">
        <v>65</v>
      </c>
      <c r="M31" s="1" t="s">
        <v>64</v>
      </c>
      <c r="N31" s="71">
        <v>1246</v>
      </c>
      <c r="O31" s="71">
        <v>393</v>
      </c>
      <c r="P31" s="70">
        <v>0.3156099518459069</v>
      </c>
      <c r="Q31" s="2" t="s">
        <v>65</v>
      </c>
      <c r="S31" s="1" t="s">
        <v>64</v>
      </c>
      <c r="T31" s="8">
        <v>1968</v>
      </c>
      <c r="U31" s="9">
        <v>998</v>
      </c>
      <c r="V31" s="9">
        <v>395</v>
      </c>
      <c r="W31" s="54">
        <f>+טבלה14[[#This Row],[סה"כ מספר השאלות (ממוצע חודשי)]]/טבלה14[[#This Row],[מס'' קוראים פעילים]]</f>
        <v>0.39579158316633267</v>
      </c>
      <c r="X31" s="2" t="s">
        <v>65</v>
      </c>
      <c r="Z31" s="1" t="s">
        <v>64</v>
      </c>
      <c r="AA31" s="8">
        <v>1671</v>
      </c>
      <c r="AB31" s="9">
        <v>910</v>
      </c>
      <c r="AC31" s="9">
        <v>386</v>
      </c>
      <c r="AD31" s="17">
        <v>0.4</v>
      </c>
      <c r="AE31" s="2" t="s">
        <v>65</v>
      </c>
      <c r="AG31" s="33" t="s">
        <v>64</v>
      </c>
      <c r="AH31" s="8">
        <v>1282</v>
      </c>
      <c r="AI31" s="9">
        <v>606</v>
      </c>
      <c r="AJ31" s="9">
        <v>160</v>
      </c>
      <c r="AK31" s="17">
        <v>0.3</v>
      </c>
      <c r="AL31" s="35" t="s">
        <v>65</v>
      </c>
    </row>
    <row r="32" spans="1:38" ht="27" customHeight="1" x14ac:dyDescent="0.2">
      <c r="A32" s="3" t="s">
        <v>66</v>
      </c>
      <c r="B32" s="72">
        <v>191</v>
      </c>
      <c r="C32" s="72">
        <v>76</v>
      </c>
      <c r="D32" s="73">
        <v>2.513157894736842</v>
      </c>
      <c r="E32" s="4" t="s">
        <v>67</v>
      </c>
      <c r="G32" s="3" t="s">
        <v>66</v>
      </c>
      <c r="H32" s="72">
        <v>231</v>
      </c>
      <c r="I32" s="72">
        <v>113</v>
      </c>
      <c r="J32" s="73">
        <v>2.0442477876106193</v>
      </c>
      <c r="K32" s="4" t="s">
        <v>67</v>
      </c>
      <c r="M32" s="3" t="s">
        <v>66</v>
      </c>
      <c r="N32" s="72">
        <v>300</v>
      </c>
      <c r="O32" s="72">
        <v>227</v>
      </c>
      <c r="P32" s="73">
        <v>0.75611111111111118</v>
      </c>
      <c r="Q32" s="4" t="s">
        <v>67</v>
      </c>
      <c r="S32" s="3" t="s">
        <v>66</v>
      </c>
      <c r="T32" s="10">
        <v>659</v>
      </c>
      <c r="U32" s="11">
        <v>348</v>
      </c>
      <c r="V32" s="11">
        <v>209</v>
      </c>
      <c r="W32" s="55">
        <f>+טבלה14[[#This Row],[סה"כ מספר השאלות (ממוצע חודשי)]]/טבלה14[[#This Row],[מס'' קוראים פעילים]]</f>
        <v>0.60057471264367812</v>
      </c>
      <c r="X32" s="4" t="s">
        <v>67</v>
      </c>
      <c r="Z32" s="3" t="s">
        <v>66</v>
      </c>
      <c r="AA32" s="10">
        <v>547</v>
      </c>
      <c r="AB32" s="11">
        <v>337</v>
      </c>
      <c r="AC32" s="11">
        <v>194</v>
      </c>
      <c r="AD32" s="18">
        <v>0.6</v>
      </c>
      <c r="AE32" s="4" t="s">
        <v>67</v>
      </c>
      <c r="AG32" s="33" t="s">
        <v>66</v>
      </c>
      <c r="AH32" s="8">
        <v>409</v>
      </c>
      <c r="AI32" s="9">
        <v>299</v>
      </c>
      <c r="AJ32" s="9">
        <v>124</v>
      </c>
      <c r="AK32" s="17">
        <v>0.4</v>
      </c>
      <c r="AL32" s="35" t="s">
        <v>67</v>
      </c>
    </row>
    <row r="33" spans="1:38" ht="84" x14ac:dyDescent="0.2">
      <c r="A33" s="56" t="s">
        <v>103</v>
      </c>
      <c r="B33" s="45"/>
      <c r="C33" s="45"/>
      <c r="D33" s="45"/>
      <c r="E33" s="23" t="s">
        <v>102</v>
      </c>
      <c r="G33" s="56" t="s">
        <v>103</v>
      </c>
      <c r="H33" s="45"/>
      <c r="I33" s="45"/>
      <c r="J33" s="45"/>
      <c r="K33" s="23" t="s">
        <v>102</v>
      </c>
      <c r="M33" s="56" t="s">
        <v>96</v>
      </c>
      <c r="N33" s="45"/>
      <c r="P33" s="23"/>
      <c r="Q33" s="23" t="s">
        <v>95</v>
      </c>
      <c r="S33" s="56" t="s">
        <v>68</v>
      </c>
      <c r="T33" s="45"/>
      <c r="U33" s="45"/>
      <c r="W33" s="23"/>
      <c r="X33" s="23" t="s">
        <v>69</v>
      </c>
      <c r="Z33" s="56" t="s">
        <v>68</v>
      </c>
      <c r="AA33" s="45"/>
      <c r="AB33" s="45"/>
      <c r="AD33" s="23"/>
      <c r="AE33" s="23" t="s">
        <v>69</v>
      </c>
      <c r="AG33" s="52" t="s">
        <v>81</v>
      </c>
      <c r="AH33" s="44"/>
      <c r="AI33" s="44"/>
      <c r="AK33" s="22"/>
      <c r="AL33" s="22" t="s">
        <v>69</v>
      </c>
    </row>
    <row r="34" spans="1:38" x14ac:dyDescent="0.2">
      <c r="G34" s="56"/>
      <c r="H34" s="45"/>
      <c r="I34" s="23"/>
      <c r="J34" s="23"/>
      <c r="K34" s="23"/>
      <c r="M34" s="56"/>
      <c r="N34" s="45"/>
      <c r="O34" s="23"/>
      <c r="P34" s="23"/>
      <c r="Q34" s="23"/>
      <c r="S34" s="45"/>
      <c r="T34" s="45"/>
      <c r="U34" s="45"/>
      <c r="V34" s="23"/>
      <c r="W34" s="23"/>
      <c r="X34" s="23"/>
      <c r="Z34" s="45"/>
      <c r="AA34" s="45"/>
      <c r="AB34" s="45"/>
      <c r="AC34" s="23"/>
      <c r="AD34" s="23"/>
      <c r="AE34" s="23"/>
      <c r="AG34" s="45"/>
      <c r="AH34" s="45"/>
      <c r="AI34" s="45"/>
      <c r="AJ34" s="23"/>
      <c r="AK34" s="23"/>
      <c r="AL34" s="23"/>
    </row>
    <row r="35" spans="1:38" x14ac:dyDescent="0.2">
      <c r="A35" s="56"/>
      <c r="B35" s="45"/>
      <c r="C35" s="23"/>
      <c r="D35" s="23"/>
      <c r="E35" s="23"/>
      <c r="G35" s="45"/>
      <c r="H35" s="45"/>
      <c r="I35" s="23"/>
      <c r="J35" s="23"/>
      <c r="K35" s="23"/>
      <c r="M35" s="45"/>
      <c r="N35" s="45"/>
      <c r="O35" s="23"/>
      <c r="P35" s="23"/>
      <c r="Q35" s="23"/>
      <c r="S35" s="45"/>
      <c r="T35" s="45"/>
      <c r="U35" s="45"/>
      <c r="V35" s="23"/>
      <c r="W35" s="23"/>
      <c r="X35" s="23"/>
      <c r="Z35" s="45"/>
      <c r="AA35" s="45"/>
      <c r="AB35" s="45"/>
      <c r="AC35" s="23"/>
      <c r="AD35" s="23"/>
      <c r="AE35" s="23"/>
      <c r="AG35" s="45"/>
      <c r="AH35" s="45"/>
      <c r="AI35" s="45"/>
      <c r="AJ35" s="23"/>
      <c r="AK35" s="23"/>
      <c r="AL35" s="23"/>
    </row>
    <row r="36" spans="1:38" x14ac:dyDescent="0.2">
      <c r="A36" s="45"/>
      <c r="B36" s="45"/>
      <c r="C36" s="23"/>
      <c r="D36" s="23"/>
      <c r="E36" s="23"/>
      <c r="K36" s="15"/>
      <c r="Q36" s="15"/>
      <c r="X36" s="15"/>
      <c r="AE36" s="15"/>
      <c r="AL36" s="15"/>
    </row>
    <row r="37" spans="1:38" x14ac:dyDescent="0.2">
      <c r="E37" s="15"/>
    </row>
  </sheetData>
  <pageMargins left="0.7" right="0.7" top="0.75" bottom="0.75" header="0.3" footer="0.3"/>
  <pageSetup paperSize="9" scale="77" orientation="portrait" r:id="rId1"/>
  <drawing r:id="rId2"/>
  <tableParts count="6">
    <tablePart r:id="rId3"/>
    <tablePart r:id="rId4"/>
    <tablePart r:id="rId5"/>
    <tablePart r:id="rId6"/>
    <tablePart r:id="rId7"/>
    <tablePart r:id="rId8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AD03189AAB4B1341A965ECDEDBDA5BBF" ma:contentTypeVersion="2" ma:contentTypeDescription="צור מסמך חדש." ma:contentTypeScope="" ma:versionID="bf60a42b6d905fe90c5857ab6fafe1b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6c609f2c74d4fa1e874207a728ce775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E0FAA0D-6A84-43AE-B18B-24B27AE01058}"/>
</file>

<file path=customXml/itemProps2.xml><?xml version="1.0" encoding="utf-8"?>
<ds:datastoreItem xmlns:ds="http://schemas.openxmlformats.org/officeDocument/2006/customXml" ds:itemID="{602FD737-2C8A-4D9D-85D1-4618B242F999}"/>
</file>

<file path=customXml/itemProps3.xml><?xml version="1.0" encoding="utf-8"?>
<ds:datastoreItem xmlns:ds="http://schemas.openxmlformats.org/officeDocument/2006/customXml" ds:itemID="{B65D0C47-260F-4370-8D6E-6B56016F3A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2</vt:i4>
      </vt:variant>
      <vt:variant>
        <vt:lpstr>טווחים בעלי שם</vt:lpstr>
      </vt:variant>
      <vt:variant>
        <vt:i4>2</vt:i4>
      </vt:variant>
    </vt:vector>
  </HeadingPairs>
  <TitlesOfParts>
    <vt:vector size="4" baseType="lpstr">
      <vt:lpstr>7.2</vt:lpstr>
      <vt:lpstr>נתונים מצטברים</vt:lpstr>
      <vt:lpstr>'7.2'!_Hlk269193020</vt:lpstr>
      <vt:lpstr>'7.2'!WPrint_Area_W</vt:lpstr>
    </vt:vector>
  </TitlesOfParts>
  <Manager/>
  <Company>Tel-Aviv Municipality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השאלות ספרים, קוראים רשומים וקוראים פעילים1 בספריות עירוניות </dc:title>
  <dc:subject/>
  <dc:creator>חן וסרמן - נציגת שירות בכירה</dc:creator>
  <cp:keywords/>
  <dc:description/>
  <cp:lastModifiedBy>דניאלה רוטר - עוזר מחקר</cp:lastModifiedBy>
  <cp:revision/>
  <cp:lastPrinted>2020-11-09T06:48:38Z</cp:lastPrinted>
  <dcterms:created xsi:type="dcterms:W3CDTF">2017-03-30T12:28:10Z</dcterms:created>
  <dcterms:modified xsi:type="dcterms:W3CDTF">2023-08-28T11:45:05Z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0x010100AD03189AAB4B1341A965ECDEDBDA5BBF</vt:lpwstr>
  </property>
</Properties>
</file>